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5" windowWidth="11355" windowHeight="8445" activeTab="2"/>
  </bookViews>
  <sheets>
    <sheet name="ส่วนที่1" sheetId="1" r:id="rId1"/>
    <sheet name="1-2คำแถลงงบประมาณ" sheetId="2" r:id="rId2"/>
    <sheet name="4-5คำแถลงรายจ่าย" sheetId="4" r:id="rId3"/>
    <sheet name="6หลักการเหตุผล" sheetId="5" r:id="rId4"/>
    <sheet name="3คำแถลงรายรับ" sheetId="3" r:id="rId5"/>
  </sheets>
  <calcPr calcId="124519"/>
</workbook>
</file>

<file path=xl/calcChain.xml><?xml version="1.0" encoding="utf-8"?>
<calcChain xmlns="http://schemas.openxmlformats.org/spreadsheetml/2006/main">
  <c r="I19" i="5"/>
  <c r="I13"/>
  <c r="I10"/>
  <c r="H24" i="3"/>
  <c r="H23"/>
  <c r="H14"/>
  <c r="G24"/>
  <c r="G23"/>
  <c r="G14"/>
  <c r="I22" i="5"/>
  <c r="B17" i="4"/>
  <c r="C17"/>
  <c r="D17"/>
  <c r="F23" i="3"/>
  <c r="F14"/>
  <c r="F24" s="1"/>
</calcChain>
</file>

<file path=xl/sharedStrings.xml><?xml version="1.0" encoding="utf-8"?>
<sst xmlns="http://schemas.openxmlformats.org/spreadsheetml/2006/main" count="211" uniqueCount="160">
  <si>
    <t>ส่วนที่ 1</t>
  </si>
  <si>
    <t>คำแถลงประกอบงบประมาณรายจ่าย</t>
  </si>
  <si>
    <t>ของ</t>
  </si>
  <si>
    <t>เทศบาลตำบลโตนดด้วน</t>
  </si>
  <si>
    <t>คำแถลงงบประมาณ</t>
  </si>
  <si>
    <t>จึงขอแถลงให้ท่านประธานและสมาชิกทุกท่านได้ทราบถึงสถานะการคลัง ตลอดจนหลักการและแนวนโยบาย</t>
  </si>
  <si>
    <t>1. สถานะการคลัง</t>
  </si>
  <si>
    <t>มีสถานะการเงิน ดังนี้</t>
  </si>
  <si>
    <t>บาท</t>
  </si>
  <si>
    <t>(1) รายรับจริงทั้งสิ้น</t>
  </si>
  <si>
    <t>หมวดค่าธรรมเนียม ค่าปรับ และใบอนุญาต</t>
  </si>
  <si>
    <t>หมวดรายได้จากทรัพย์สิน</t>
  </si>
  <si>
    <t>หมวดรายได้จากสาธารณูปโภคและการพาณิชย์</t>
  </si>
  <si>
    <t>หมวดรายได้เบ็ดเตล็ด</t>
  </si>
  <si>
    <t>หมวดรายได้จากทุน</t>
  </si>
  <si>
    <t>หมวดภาษีจัดสรร</t>
  </si>
  <si>
    <t>หมวดเงินอุดหนุนทั่วไป</t>
  </si>
  <si>
    <t>บาท    ประกอบด้วย</t>
  </si>
  <si>
    <t>หมวดภาษีอากร</t>
  </si>
  <si>
    <t xml:space="preserve"> -</t>
  </si>
  <si>
    <t>งบกลาง</t>
  </si>
  <si>
    <t>งบลงทุน</t>
  </si>
  <si>
    <t>งบรายจ่ายอื่น</t>
  </si>
  <si>
    <t>งบเงินอุดหนุน</t>
  </si>
  <si>
    <t>(5) มีการจ่ายเงินสะสมเพื่อดำเนินการตามอำนาจหน้าที่ จำนวน</t>
  </si>
  <si>
    <t>2.1 รายรับ</t>
  </si>
  <si>
    <t>รายรับ</t>
  </si>
  <si>
    <t>รายได้จัดเก็บ</t>
  </si>
  <si>
    <t>รวมรายได้จัดเก็บ</t>
  </si>
  <si>
    <t>รายได้ที่รัฐบาลเก็บแล้วจัดสรรให้องค์กรปกครองส่วน</t>
  </si>
  <si>
    <t>ท้องถิ่น</t>
  </si>
  <si>
    <t>รวมรายได้ที่รัฐบาลเก็บแล้วจัดสรรให้องค์กรปกครอง</t>
  </si>
  <si>
    <t>รวม</t>
  </si>
  <si>
    <t>รายรับจริง</t>
  </si>
  <si>
    <t>ประมาณการ</t>
  </si>
  <si>
    <t>รายจ่ายจริง</t>
  </si>
  <si>
    <t>จ่ายจากงบประมาณ</t>
  </si>
  <si>
    <t xml:space="preserve">     งบกลาง</t>
  </si>
  <si>
    <t xml:space="preserve">     งบบุคลากร (หมวดเงินเดือน ค่าจ้างประจำ และ</t>
  </si>
  <si>
    <t>ค่าจ้างชั่วคราว)</t>
  </si>
  <si>
    <t xml:space="preserve">     งบดำเนินงาน (หมวดค่าตอบแทน ใช้สอยและวัสดุ</t>
  </si>
  <si>
    <t>และหมวดค่าสาธารณูปโภค)</t>
  </si>
  <si>
    <t xml:space="preserve">     งบลงทุน (หมวดค่าครุภัณฑ์ ที่ดินและสิ่งก่อสร้าง)</t>
  </si>
  <si>
    <t xml:space="preserve">     งบเงินอุดหนุน (หมวดเงินอุดหนุน)</t>
  </si>
  <si>
    <t>รวมจ่ายจากงบประมาณ</t>
  </si>
  <si>
    <t>2.2 รายจ่ายตามงบรายจ่าย</t>
  </si>
  <si>
    <t>งบ</t>
  </si>
  <si>
    <t>ส่วนที่ 2</t>
  </si>
  <si>
    <t>เทศบัญญัติ</t>
  </si>
  <si>
    <t>เรื่อง</t>
  </si>
  <si>
    <t>อำเภอควนขนุน   จังหวัดพัทลุง</t>
  </si>
  <si>
    <t>บันทึกหลักการและเหตุผล</t>
  </si>
  <si>
    <t>ประกอบร่างเทศบัญญัติงบประมาณรายจ่าย</t>
  </si>
  <si>
    <t>อำเภอควนขนุน  จังหวัดพัทลุง</t>
  </si>
  <si>
    <t>ด้าน</t>
  </si>
  <si>
    <t>ยอดรวม</t>
  </si>
  <si>
    <t>ด้านบริหารงานทั่วไป</t>
  </si>
  <si>
    <t xml:space="preserve">     แผนงานการรักษาความสงบภายใน</t>
  </si>
  <si>
    <t>ด้านบริการชุมชนและสังคม</t>
  </si>
  <si>
    <t xml:space="preserve">     แผนงานการศึกษา</t>
  </si>
  <si>
    <t xml:space="preserve">     แผนงานสาธารณสุข</t>
  </si>
  <si>
    <t xml:space="preserve">     แผนงานเคหะและชุมชน</t>
  </si>
  <si>
    <t xml:space="preserve">     แผนงานสร้างความเข้มแข็งของชุมชน</t>
  </si>
  <si>
    <t xml:space="preserve">     แผนงานการศาสนา วัฒนธรรมและนันทนาการ</t>
  </si>
  <si>
    <t>ด้านการเศรษฐกิจ</t>
  </si>
  <si>
    <t xml:space="preserve">     แผนงานการพาณิชย์</t>
  </si>
  <si>
    <t>ด้านการดำเนินงานอื่น</t>
  </si>
  <si>
    <t>งบประมาณรายจ่ายทั้งสิ้น</t>
  </si>
  <si>
    <t>2.3 รายละเอียดรายจ่ายบางรายการที่จำเป็นต้องควบคุมตามพระราชบัญญัติบริหารงานบุคคลส่วนท้องถิ่น</t>
  </si>
  <si>
    <t>รวมเป็นเงินทั้งสิ้น</t>
  </si>
  <si>
    <t xml:space="preserve">       พ.ศ. 2542 ตามมาตรา 35 (จ่ายจากเงินรายได้ ไม่รวมเงินอุดหนุนทุกประเภท)</t>
  </si>
  <si>
    <t xml:space="preserve">      2. เงินประจำตำแหน่ง (พนักงาน)</t>
  </si>
  <si>
    <t xml:space="preserve">      3. เงินเพิ่มอื่น ๆ ที่จ่ายควบกับเงินเดือนพนักงาน เงินเพิ่มค่าวิชา (พ.ค.ว.)</t>
  </si>
  <si>
    <t xml:space="preserve">      4. เงินค่าจ้างประจำ</t>
  </si>
  <si>
    <t xml:space="preserve">      6. เงินสวัสดิการเกี่ยวกับเบี้ยกันดารพนักงานและลูกจ้าง</t>
  </si>
  <si>
    <t xml:space="preserve">      7. เงินสวัสดิการเกี่ยวกับการช่วยเหลือบุตรพนักงานและลูกจ้าง</t>
  </si>
  <si>
    <t xml:space="preserve">      8. เงินสวัสดิการเกี่ยวกับการศึกษาบุตรพนักงานและลูกจ้าง</t>
  </si>
  <si>
    <t xml:space="preserve">      9. เงินสวัดิการเกี่ยวกับการรักษาพยาบาลพนักงานและลูกจ้าง</t>
  </si>
  <si>
    <t xml:space="preserve">     10. ค่าเช่าบ้าน</t>
  </si>
  <si>
    <t xml:space="preserve">     13. เงินบำเหน็จลูกจ้างประจำ</t>
  </si>
  <si>
    <t xml:space="preserve">     14. เงินช่วยเหลือค่าครองชีพผู้รับบำนาญของพนักงาน</t>
  </si>
  <si>
    <t xml:space="preserve">     15. เงินสมทบกองทุนประกันสังคม</t>
  </si>
  <si>
    <t xml:space="preserve">     16. เงินสมทบกองทุนบำเหน็จบำนาญของข้าราชการส่วนท้องถิ่น</t>
  </si>
  <si>
    <t xml:space="preserve">     17. เงินสำรองสำหรับเงินเดือนและค่าจ้างที่กำหนดใหม่</t>
  </si>
  <si>
    <t xml:space="preserve">     18. เงินเพิ่มการครองชีพชั่วคราว</t>
  </si>
  <si>
    <t xml:space="preserve">     19. เงินประโยชน์ตอบแทนอื่นเป็นกรณีพิเศษ</t>
  </si>
  <si>
    <t xml:space="preserve">     20. เงินอื่น ๆ</t>
  </si>
  <si>
    <t>เงินฝากธนาคารทั้งสิ้น</t>
  </si>
  <si>
    <t>เงินสะสม</t>
  </si>
  <si>
    <t>ทุนสำรองเงินสะสม</t>
  </si>
  <si>
    <t>งบดำเนินงาน</t>
  </si>
  <si>
    <t>อำเภอควนขนุน    จังหวัดพัทลุง</t>
  </si>
  <si>
    <t>ปี 2559</t>
  </si>
  <si>
    <t xml:space="preserve"> ส่วนท้องถิ่น</t>
  </si>
  <si>
    <t>ประจำปีงบประมาณ พ.ศ. 2560</t>
  </si>
  <si>
    <t>งบประมาณรายจ่ายประจำปีงบประมาณ พ.ศ. 2560</t>
  </si>
  <si>
    <t>ปี 2560</t>
  </si>
  <si>
    <t>รายได้ที่รัฐบาลอุดหนุนให้องค์กรปกครองส่วนท้องถิ่น</t>
  </si>
  <si>
    <t>รวมรายได้ที่รัฐบาลอุดหนุนให้องค์กรปกครองส่วนท้องถิ่น</t>
  </si>
  <si>
    <t>ถ่ายโอน</t>
  </si>
  <si>
    <t>(2) เงินอุดหนุนทั่วไปสำหรับดำเนินการตามอำนาจหน้าที่และภารกิจ</t>
  </si>
  <si>
    <t>(4) รายจ่ายที่จ่ายจากเงินอุดหนุนทั่วไปสำหรับดำเนินการตามอำนาจ</t>
  </si>
  <si>
    <t>หน้าที่และภารกิจถ่ายโอน</t>
  </si>
  <si>
    <t>ประกอบงบประมาณรายจ่ายประจำปีงบประมาณ พ.ศ. 2561</t>
  </si>
  <si>
    <t>ท่านประธานสภา ฯ  และสมาชิกสภาเทศบาลตำบลมะกอกเหนือ</t>
  </si>
  <si>
    <t xml:space="preserve">บัดนี้   ถึงเวลาที่นายกเทศมนตรีตำบลมะกอกเหนือ  จะได้เสนอร่างเทศบัญญัติงบประมาณรายจ่าย </t>
  </si>
  <si>
    <t>ประจำปีต่อสภาเทศบาลตำบลมะกอกเหนือ  อีกครั้งหนึ่ง   ฉะนั้นในโอกาสนี้  นายกเทศมนตรีตำบลมะกอกเหนือ</t>
  </si>
  <si>
    <t>การดำเนินการ ในปีงบประมาณ พ.ศ. 2561  ดังต่อไปนี้</t>
  </si>
  <si>
    <t>ในปีงบประมาณ  พ.ศ. 2560  ณ วันที่ 30 มิถุนายน  พ.ศ. 2560  เทศบาลตำบลมะกอกเหนือ</t>
  </si>
  <si>
    <t>เงินฝาก กสท.</t>
  </si>
  <si>
    <t>2. การบริหารงบประมาณ ในปีงบประมาณ 2560  ณ วันที่ 30 มิถุนายน พ.ศ. 2560</t>
  </si>
  <si>
    <t xml:space="preserve">         -</t>
  </si>
  <si>
    <t>(1) งบประมาณรายจ่ายทั่วไป</t>
  </si>
  <si>
    <t xml:space="preserve"> (2) เงินกู้คงค้าง</t>
  </si>
  <si>
    <t xml:space="preserve">งบบุคลากร </t>
  </si>
  <si>
    <t>งบเฉพาะการ</t>
  </si>
  <si>
    <t>ประเภทกิจการ การประปา</t>
  </si>
  <si>
    <t>ปีงบประมาณ พ.ศ.2560</t>
  </si>
  <si>
    <t>รับจริง</t>
  </si>
  <si>
    <t>กำไรสุทธิ</t>
  </si>
  <si>
    <t>เงินฝากธนาคารทั้งสิ้น ณ วันที่ 30 มิถุนายน 2560</t>
  </si>
  <si>
    <t>(3) รายจ่ายจริง จำนวน 20,357,106.31    บาท   ณ  วันที่ 30 มิถุนายน  พ.ศ. 2559  ประกอบด้วย</t>
  </si>
  <si>
    <t>เทศบาลตำบลมะกอกเหนือ</t>
  </si>
  <si>
    <t>ปี 2561</t>
  </si>
  <si>
    <t>อุดหนุนตามอำนาจหน้าที่และภารกิจถ่ายโอน</t>
  </si>
  <si>
    <t>8,167,040 บาท</t>
  </si>
  <si>
    <t xml:space="preserve">   336,000 บาท</t>
  </si>
  <si>
    <t xml:space="preserve">                     -เงินเพิ่ม พ.ต.ก.</t>
  </si>
  <si>
    <t xml:space="preserve">      54,000 บาท</t>
  </si>
  <si>
    <t xml:space="preserve">                     -เงินเพิ่มค่าครองชีพชั่วคราว (พนักงานเทศบาล)</t>
  </si>
  <si>
    <t xml:space="preserve">      24,000 บาท</t>
  </si>
  <si>
    <t xml:space="preserve">                     -เงินค่าตอบแทนรายเดือน</t>
  </si>
  <si>
    <t xml:space="preserve">      84,000 บาท</t>
  </si>
  <si>
    <t xml:space="preserve">    244,400  บาท</t>
  </si>
  <si>
    <t xml:space="preserve"> 3,598,960  บาท</t>
  </si>
  <si>
    <t xml:space="preserve">      56,000  บาท</t>
  </si>
  <si>
    <t xml:space="preserve">             -</t>
  </si>
  <si>
    <t>239,200  บาท</t>
  </si>
  <si>
    <t xml:space="preserve">    299,200  บาท</t>
  </si>
  <si>
    <t xml:space="preserve">    332,000  บาท</t>
  </si>
  <si>
    <t xml:space="preserve">     12. เงินเกี่ยวกับศพพนักงานและลูกจ้างซึ่งถึงแก่ความตายในระหว่างเดินทางไปราชการ</t>
  </si>
  <si>
    <t xml:space="preserve">     11. เงินทำขวัญพนักงานและลูกจ้างซึ่งได้รับอันตรายหรือเจ็บป่วยเพราะปฏิบัติงานในหน้าที่</t>
  </si>
  <si>
    <t xml:space="preserve"> บาท</t>
  </si>
  <si>
    <t xml:space="preserve">    </t>
  </si>
  <si>
    <t xml:space="preserve">    198,600 บาท</t>
  </si>
  <si>
    <t>งบประมาณทั้งหมด</t>
  </si>
  <si>
    <t xml:space="preserve">  บาท</t>
  </si>
  <si>
    <r>
      <t xml:space="preserve">      </t>
    </r>
    <r>
      <rPr>
        <b/>
        <sz val="16"/>
        <rFont val="TH SarabunPSK"/>
        <family val="2"/>
      </rPr>
      <t>หมายเหตุ</t>
    </r>
    <r>
      <rPr>
        <sz val="16"/>
        <rFont val="TH SarabunPSK"/>
        <family val="2"/>
      </rPr>
      <t xml:space="preserve">   คิดเป็นร้อยละ 32.38   ของเงินงบประมาณรายจ่ายประจำปี พ.ศ. 2561 </t>
    </r>
  </si>
  <si>
    <t xml:space="preserve">        -     </t>
  </si>
  <si>
    <t xml:space="preserve">              -     </t>
  </si>
  <si>
    <t xml:space="preserve">      1. เงินเดือนพนักงาน (จำนวน 28 อัตรา)</t>
  </si>
  <si>
    <t xml:space="preserve">      5. เงินค่าตอบแทนพนักงานจ้าง (ภารกิจ 18อัตรา ทั่วไป 14 อัตรา)</t>
  </si>
  <si>
    <t xml:space="preserve">   แผนงานงบกลาง</t>
  </si>
  <si>
    <t xml:space="preserve">     แผนงานบริหารงานทั่วไป</t>
  </si>
  <si>
    <t xml:space="preserve">     แผนงานอุตสาหกรรมและการโยธา</t>
  </si>
  <si>
    <t>พ.ศ.2560</t>
  </si>
  <si>
    <t>ประจำปีงบประมาณ พ.ศ. 2562</t>
  </si>
  <si>
    <t>ปี  2560</t>
  </si>
  <si>
    <t>ปี 2562</t>
  </si>
  <si>
    <t>ประจำปีงบประมาณ  พ.ศ. 2562  ของเทศบาลตำบลมะกอกเหนือ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</si>
</sst>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3">
    <font>
      <sz val="10"/>
      <name val="Arial"/>
      <charset val="222"/>
    </font>
    <font>
      <sz val="10"/>
      <name val="Arial"/>
      <family val="2"/>
    </font>
    <font>
      <sz val="16"/>
      <name val="Angsana New"/>
      <family val="1"/>
    </font>
    <font>
      <sz val="8"/>
      <name val="Arial"/>
      <family val="2"/>
    </font>
    <font>
      <b/>
      <sz val="16"/>
      <name val="Angsana New"/>
      <family val="1"/>
    </font>
    <font>
      <b/>
      <sz val="18"/>
      <name val="Angsana New"/>
      <family val="1"/>
    </font>
    <font>
      <b/>
      <sz val="16"/>
      <name val="TH SarabunPSK"/>
      <family val="2"/>
    </font>
    <font>
      <b/>
      <sz val="26"/>
      <name val="TH SarabunPSK"/>
      <family val="2"/>
    </font>
    <font>
      <b/>
      <sz val="22"/>
      <name val="TH SarabunPSK"/>
      <family val="2"/>
    </font>
    <font>
      <sz val="16"/>
      <name val="TH SarabunPSK"/>
      <family val="2"/>
    </font>
    <font>
      <b/>
      <sz val="24"/>
      <name val="TH SarabunPSK"/>
      <family val="2"/>
    </font>
    <font>
      <sz val="10"/>
      <name val="TH SarabunPSK"/>
      <family val="2"/>
    </font>
    <font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7">
    <xf numFmtId="0" fontId="0" fillId="0" borderId="0" xfId="0"/>
    <xf numFmtId="0" fontId="2" fillId="0" borderId="0" xfId="0" applyFont="1"/>
    <xf numFmtId="0" fontId="4" fillId="0" borderId="0" xfId="0" applyFont="1"/>
    <xf numFmtId="43" fontId="2" fillId="0" borderId="0" xfId="1" applyFont="1"/>
    <xf numFmtId="43" fontId="2" fillId="0" borderId="0" xfId="1" applyFont="1" applyAlignment="1">
      <alignment horizontal="center"/>
    </xf>
    <xf numFmtId="0" fontId="4" fillId="0" borderId="0" xfId="0" applyFont="1" applyAlignme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/>
    <xf numFmtId="0" fontId="6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center"/>
    </xf>
    <xf numFmtId="0" fontId="6" fillId="0" borderId="0" xfId="0" applyFont="1"/>
    <xf numFmtId="0" fontId="9" fillId="0" borderId="0" xfId="0" applyFont="1" applyAlignment="1">
      <alignment horizontal="center"/>
    </xf>
    <xf numFmtId="43" fontId="9" fillId="0" borderId="0" xfId="1" applyFont="1"/>
    <xf numFmtId="43" fontId="9" fillId="0" borderId="0" xfId="1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 applyAlignmen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/>
    <xf numFmtId="0" fontId="9" fillId="0" borderId="8" xfId="0" applyFont="1" applyBorder="1"/>
    <xf numFmtId="0" fontId="9" fillId="0" borderId="9" xfId="0" applyFont="1" applyBorder="1"/>
    <xf numFmtId="0" fontId="9" fillId="0" borderId="7" xfId="0" applyFont="1" applyBorder="1"/>
    <xf numFmtId="0" fontId="9" fillId="0" borderId="10" xfId="0" applyFont="1" applyBorder="1"/>
    <xf numFmtId="0" fontId="9" fillId="0" borderId="11" xfId="0" applyFont="1" applyBorder="1"/>
    <xf numFmtId="0" fontId="9" fillId="0" borderId="12" xfId="0" applyFont="1" applyBorder="1"/>
    <xf numFmtId="0" fontId="9" fillId="0" borderId="13" xfId="0" applyFont="1" applyBorder="1"/>
    <xf numFmtId="0" fontId="9" fillId="0" borderId="14" xfId="0" applyFont="1" applyBorder="1"/>
    <xf numFmtId="43" fontId="9" fillId="0" borderId="12" xfId="1" applyFont="1" applyBorder="1"/>
    <xf numFmtId="43" fontId="9" fillId="0" borderId="15" xfId="1" applyFont="1" applyBorder="1"/>
    <xf numFmtId="43" fontId="9" fillId="0" borderId="14" xfId="1" applyFont="1" applyBorder="1"/>
    <xf numFmtId="0" fontId="9" fillId="0" borderId="16" xfId="0" applyFont="1" applyBorder="1"/>
    <xf numFmtId="0" fontId="9" fillId="0" borderId="17" xfId="0" applyFont="1" applyBorder="1"/>
    <xf numFmtId="0" fontId="9" fillId="0" borderId="18" xfId="0" applyFont="1" applyBorder="1"/>
    <xf numFmtId="0" fontId="9" fillId="0" borderId="20" xfId="0" applyFont="1" applyBorder="1"/>
    <xf numFmtId="43" fontId="6" fillId="0" borderId="21" xfId="0" applyNumberFormat="1" applyFont="1" applyBorder="1"/>
    <xf numFmtId="43" fontId="6" fillId="0" borderId="22" xfId="0" applyNumberFormat="1" applyFont="1" applyBorder="1"/>
    <xf numFmtId="43" fontId="6" fillId="0" borderId="23" xfId="0" applyNumberFormat="1" applyFont="1" applyBorder="1"/>
    <xf numFmtId="0" fontId="6" fillId="0" borderId="12" xfId="0" applyFont="1" applyBorder="1"/>
    <xf numFmtId="0" fontId="9" fillId="0" borderId="15" xfId="0" applyFont="1" applyBorder="1"/>
    <xf numFmtId="43" fontId="9" fillId="0" borderId="20" xfId="1" applyFont="1" applyBorder="1"/>
    <xf numFmtId="43" fontId="9" fillId="0" borderId="19" xfId="1" applyFont="1" applyBorder="1"/>
    <xf numFmtId="43" fontId="9" fillId="0" borderId="18" xfId="1" applyFont="1" applyBorder="1"/>
    <xf numFmtId="43" fontId="6" fillId="0" borderId="2" xfId="0" applyNumberFormat="1" applyFont="1" applyBorder="1"/>
    <xf numFmtId="0" fontId="6" fillId="0" borderId="4" xfId="0" applyFont="1" applyBorder="1"/>
    <xf numFmtId="0" fontId="6" fillId="0" borderId="6" xfId="0" applyFont="1" applyBorder="1"/>
    <xf numFmtId="0" fontId="6" fillId="0" borderId="5" xfId="0" applyFont="1" applyBorder="1"/>
    <xf numFmtId="0" fontId="6" fillId="0" borderId="1" xfId="0" applyFont="1" applyBorder="1"/>
    <xf numFmtId="0" fontId="9" fillId="0" borderId="24" xfId="0" applyFont="1" applyBorder="1"/>
    <xf numFmtId="0" fontId="9" fillId="0" borderId="2" xfId="0" applyFont="1" applyBorder="1"/>
    <xf numFmtId="0" fontId="9" fillId="0" borderId="1" xfId="0" applyFont="1" applyBorder="1"/>
    <xf numFmtId="0" fontId="9" fillId="0" borderId="3" xfId="0" applyFont="1" applyBorder="1"/>
    <xf numFmtId="43" fontId="9" fillId="0" borderId="13" xfId="1" applyFont="1" applyBorder="1"/>
    <xf numFmtId="0" fontId="9" fillId="0" borderId="25" xfId="0" applyFont="1" applyBorder="1"/>
    <xf numFmtId="0" fontId="9" fillId="0" borderId="26" xfId="0" applyFont="1" applyBorder="1"/>
    <xf numFmtId="43" fontId="6" fillId="0" borderId="22" xfId="0" applyNumberFormat="1" applyFont="1" applyBorder="1" applyAlignment="1">
      <alignment horizontal="center"/>
    </xf>
    <xf numFmtId="43" fontId="6" fillId="0" borderId="23" xfId="0" applyNumberFormat="1" applyFont="1" applyBorder="1" applyAlignment="1">
      <alignment horizontal="center"/>
    </xf>
    <xf numFmtId="43" fontId="6" fillId="0" borderId="27" xfId="0" applyNumberFormat="1" applyFont="1" applyBorder="1"/>
    <xf numFmtId="0" fontId="11" fillId="0" borderId="0" xfId="0" applyFont="1"/>
    <xf numFmtId="0" fontId="6" fillId="0" borderId="10" xfId="0" applyFont="1" applyBorder="1"/>
    <xf numFmtId="43" fontId="9" fillId="0" borderId="15" xfId="1" applyFont="1" applyBorder="1" applyAlignment="1">
      <alignment horizontal="center"/>
    </xf>
    <xf numFmtId="0" fontId="11" fillId="0" borderId="11" xfId="0" applyFont="1" applyBorder="1"/>
    <xf numFmtId="0" fontId="6" fillId="0" borderId="22" xfId="0" applyFont="1" applyBorder="1" applyAlignment="1">
      <alignment horizontal="right"/>
    </xf>
    <xf numFmtId="43" fontId="6" fillId="0" borderId="22" xfId="1" applyFont="1" applyBorder="1"/>
    <xf numFmtId="3" fontId="9" fillId="0" borderId="0" xfId="0" applyNumberFormat="1" applyFont="1"/>
    <xf numFmtId="43" fontId="6" fillId="0" borderId="0" xfId="0" applyNumberFormat="1" applyFont="1"/>
    <xf numFmtId="0" fontId="6" fillId="0" borderId="22" xfId="0" applyFont="1" applyBorder="1" applyAlignment="1">
      <alignment horizontal="center"/>
    </xf>
    <xf numFmtId="187" fontId="9" fillId="0" borderId="15" xfId="1" applyNumberFormat="1" applyFont="1" applyBorder="1"/>
    <xf numFmtId="187" fontId="6" fillId="0" borderId="22" xfId="0" applyNumberFormat="1" applyFont="1" applyBorder="1"/>
    <xf numFmtId="0" fontId="12" fillId="0" borderId="0" xfId="0" applyFont="1"/>
    <xf numFmtId="0" fontId="9" fillId="0" borderId="0" xfId="0" applyFont="1"/>
    <xf numFmtId="0" fontId="9" fillId="0" borderId="0" xfId="0" applyFont="1"/>
    <xf numFmtId="43" fontId="9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/>
    <xf numFmtId="43" fontId="6" fillId="0" borderId="3" xfId="1" applyFont="1" applyBorder="1"/>
    <xf numFmtId="43" fontId="9" fillId="0" borderId="30" xfId="0" applyNumberFormat="1" applyFont="1" applyBorder="1"/>
    <xf numFmtId="43" fontId="9" fillId="0" borderId="30" xfId="1" applyFont="1" applyBorder="1"/>
    <xf numFmtId="0" fontId="9" fillId="0" borderId="0" xfId="0" applyFont="1"/>
    <xf numFmtId="3" fontId="9" fillId="0" borderId="0" xfId="0" applyNumberFormat="1" applyFont="1" applyAlignment="1">
      <alignment horizontal="center"/>
    </xf>
    <xf numFmtId="3" fontId="6" fillId="0" borderId="0" xfId="0" applyNumberFormat="1" applyFont="1"/>
    <xf numFmtId="0" fontId="9" fillId="0" borderId="0" xfId="0" applyFont="1" applyAlignment="1"/>
    <xf numFmtId="187" fontId="6" fillId="0" borderId="15" xfId="1" applyNumberFormat="1" applyFont="1" applyBorder="1"/>
    <xf numFmtId="43" fontId="9" fillId="0" borderId="28" xfId="1" applyFont="1" applyBorder="1" applyAlignment="1">
      <alignment horizontal="center"/>
    </xf>
    <xf numFmtId="187" fontId="6" fillId="0" borderId="15" xfId="0" applyNumberFormat="1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6" fillId="0" borderId="27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7" xfId="0" applyFont="1" applyBorder="1" applyAlignment="1">
      <alignment horizontal="right"/>
    </xf>
    <xf numFmtId="0" fontId="6" fillId="0" borderId="21" xfId="0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9" fillId="0" borderId="25" xfId="0" applyFont="1" applyBorder="1" applyAlignment="1">
      <alignment horizontal="left"/>
    </xf>
    <xf numFmtId="0" fontId="9" fillId="0" borderId="20" xfId="0" applyFont="1" applyBorder="1" applyAlignment="1">
      <alignment horizontal="left"/>
    </xf>
    <xf numFmtId="0" fontId="9" fillId="0" borderId="26" xfId="0" applyFont="1" applyBorder="1" applyAlignment="1">
      <alignment horizontal="left"/>
    </xf>
    <xf numFmtId="0" fontId="6" fillId="0" borderId="23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6" fillId="0" borderId="29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6" fillId="0" borderId="4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1" xfId="0" applyFont="1" applyBorder="1" applyAlignment="1">
      <alignment horizontal="right"/>
    </xf>
    <xf numFmtId="0" fontId="6" fillId="0" borderId="24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5" xfId="0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www.tanoddoun.go.th/images/logo.gif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</xdr:colOff>
      <xdr:row>31</xdr:row>
      <xdr:rowOff>85725</xdr:rowOff>
    </xdr:from>
    <xdr:to>
      <xdr:col>6</xdr:col>
      <xdr:colOff>485775</xdr:colOff>
      <xdr:row>38</xdr:row>
      <xdr:rowOff>66675</xdr:rowOff>
    </xdr:to>
    <xdr:pic>
      <xdr:nvPicPr>
        <xdr:cNvPr id="1118" name="Picture 1" descr="http://www.tanoddoun.go.th/images/logo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/>
        <a:srcRect/>
        <a:stretch>
          <a:fillRect/>
        </a:stretch>
      </xdr:blipFill>
      <xdr:spPr bwMode="auto">
        <a:xfrm>
          <a:off x="1962150" y="10191750"/>
          <a:ext cx="2181225" cy="2114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57"/>
  <sheetViews>
    <sheetView view="pageBreakPreview" topLeftCell="A7" zoomScaleSheetLayoutView="100" workbookViewId="0">
      <selection activeCell="F58" sqref="F58"/>
    </sheetView>
  </sheetViews>
  <sheetFormatPr defaultRowHeight="24" customHeight="1"/>
  <cols>
    <col min="1" max="16384" width="9.140625" style="1"/>
  </cols>
  <sheetData>
    <row r="2" spans="1:10" ht="20.25" customHeight="1"/>
    <row r="7" spans="1:10" ht="36.75" customHeight="1">
      <c r="A7" s="92" t="s">
        <v>0</v>
      </c>
      <c r="B7" s="92"/>
      <c r="C7" s="92"/>
      <c r="D7" s="92"/>
      <c r="E7" s="92"/>
      <c r="F7" s="92"/>
      <c r="G7" s="92"/>
      <c r="H7" s="92"/>
      <c r="I7" s="92"/>
      <c r="J7" s="92"/>
    </row>
    <row r="8" spans="1:10" ht="24" customHeight="1">
      <c r="A8" s="10"/>
      <c r="B8" s="10"/>
      <c r="C8" s="10"/>
      <c r="D8" s="10"/>
      <c r="E8" s="11"/>
      <c r="F8" s="11"/>
      <c r="G8" s="11"/>
      <c r="H8" s="11"/>
      <c r="I8" s="11"/>
      <c r="J8" s="11"/>
    </row>
    <row r="9" spans="1:10" ht="24" customHeight="1">
      <c r="A9" s="10"/>
      <c r="B9" s="10"/>
      <c r="C9" s="10"/>
      <c r="D9" s="10"/>
      <c r="E9" s="11"/>
      <c r="F9" s="11"/>
      <c r="G9" s="11"/>
      <c r="H9" s="11"/>
      <c r="I9" s="11"/>
      <c r="J9" s="11"/>
    </row>
    <row r="10" spans="1:10" ht="24" customHeight="1">
      <c r="A10" s="10"/>
      <c r="B10" s="10"/>
      <c r="C10" s="10"/>
      <c r="D10" s="10"/>
      <c r="E10" s="11"/>
      <c r="F10" s="11"/>
      <c r="G10" s="11"/>
      <c r="H10" s="11"/>
      <c r="I10" s="11"/>
      <c r="J10" s="11"/>
    </row>
    <row r="11" spans="1:10" ht="30" customHeight="1">
      <c r="A11" s="91" t="s">
        <v>1</v>
      </c>
      <c r="B11" s="91"/>
      <c r="C11" s="91"/>
      <c r="D11" s="91"/>
      <c r="E11" s="91"/>
      <c r="F11" s="91"/>
      <c r="G11" s="91"/>
      <c r="H11" s="91"/>
      <c r="I11" s="91"/>
      <c r="J11" s="91"/>
    </row>
    <row r="12" spans="1:10" ht="30.75" customHeight="1">
      <c r="A12" s="91" t="s">
        <v>94</v>
      </c>
      <c r="B12" s="91"/>
      <c r="C12" s="91"/>
      <c r="D12" s="91"/>
      <c r="E12" s="91"/>
      <c r="F12" s="91"/>
      <c r="G12" s="91"/>
      <c r="H12" s="91"/>
      <c r="I12" s="91"/>
      <c r="J12" s="91"/>
    </row>
    <row r="13" spans="1:10" ht="27" customHeight="1">
      <c r="A13" s="12"/>
      <c r="B13" s="12"/>
      <c r="C13" s="12"/>
      <c r="D13" s="12"/>
      <c r="E13" s="12"/>
      <c r="F13" s="12"/>
      <c r="G13" s="12"/>
      <c r="H13" s="12"/>
      <c r="I13" s="12"/>
      <c r="J13" s="12"/>
    </row>
    <row r="14" spans="1:10" ht="20.25" customHeight="1">
      <c r="A14" s="12"/>
      <c r="B14" s="12"/>
      <c r="C14" s="12"/>
      <c r="D14" s="12"/>
      <c r="E14" s="12"/>
      <c r="F14" s="12"/>
      <c r="G14" s="12"/>
      <c r="H14" s="12"/>
      <c r="I14" s="12"/>
      <c r="J14" s="12"/>
    </row>
    <row r="15" spans="1:10" ht="24" customHeight="1">
      <c r="A15" s="10"/>
      <c r="B15" s="10"/>
      <c r="C15" s="10"/>
      <c r="D15" s="10"/>
      <c r="E15" s="11"/>
      <c r="F15" s="11"/>
      <c r="G15" s="11"/>
      <c r="H15" s="11"/>
      <c r="I15" s="11"/>
      <c r="J15" s="11"/>
    </row>
    <row r="16" spans="1:10" ht="29.25" customHeight="1">
      <c r="A16" s="91" t="s">
        <v>2</v>
      </c>
      <c r="B16" s="91"/>
      <c r="C16" s="91"/>
      <c r="D16" s="91"/>
      <c r="E16" s="91"/>
      <c r="F16" s="91"/>
      <c r="G16" s="91"/>
      <c r="H16" s="91"/>
      <c r="I16" s="91"/>
      <c r="J16" s="91"/>
    </row>
    <row r="17" spans="1:10" ht="24" customHeight="1">
      <c r="A17" s="12"/>
      <c r="B17" s="12"/>
      <c r="C17" s="12"/>
      <c r="D17" s="12"/>
      <c r="E17" s="12"/>
      <c r="F17" s="12"/>
      <c r="G17" s="12"/>
      <c r="H17" s="12"/>
      <c r="I17" s="12"/>
      <c r="J17" s="12"/>
    </row>
    <row r="18" spans="1:10" ht="24" customHeight="1">
      <c r="A18" s="12"/>
      <c r="B18" s="12"/>
      <c r="C18" s="12"/>
      <c r="D18" s="12"/>
      <c r="E18" s="12"/>
      <c r="F18" s="12"/>
      <c r="G18" s="12"/>
      <c r="H18" s="12"/>
      <c r="I18" s="12"/>
      <c r="J18" s="12"/>
    </row>
    <row r="19" spans="1:10" ht="24" customHeight="1">
      <c r="A19" s="10"/>
      <c r="B19" s="10"/>
      <c r="C19" s="10"/>
      <c r="D19" s="10"/>
      <c r="E19" s="11"/>
      <c r="F19" s="11"/>
      <c r="G19" s="11"/>
      <c r="H19" s="11"/>
      <c r="I19" s="11"/>
      <c r="J19" s="11"/>
    </row>
    <row r="20" spans="1:10" ht="36.75" customHeight="1">
      <c r="A20" s="91" t="s">
        <v>3</v>
      </c>
      <c r="B20" s="91"/>
      <c r="C20" s="91"/>
      <c r="D20" s="91"/>
      <c r="E20" s="91"/>
      <c r="F20" s="91"/>
      <c r="G20" s="91"/>
      <c r="H20" s="91"/>
      <c r="I20" s="91"/>
      <c r="J20" s="91"/>
    </row>
    <row r="21" spans="1:10" ht="36.75" customHeight="1">
      <c r="A21" s="91" t="s">
        <v>53</v>
      </c>
      <c r="B21" s="91"/>
      <c r="C21" s="91"/>
      <c r="D21" s="91"/>
      <c r="E21" s="91"/>
      <c r="F21" s="91"/>
      <c r="G21" s="91"/>
      <c r="H21" s="91"/>
      <c r="I21" s="91"/>
      <c r="J21" s="91"/>
    </row>
    <row r="22" spans="1:10" ht="24" customHeight="1">
      <c r="A22" s="11"/>
      <c r="B22" s="11"/>
      <c r="C22" s="11"/>
      <c r="D22" s="11"/>
      <c r="E22" s="11"/>
      <c r="F22" s="11"/>
      <c r="G22" s="11"/>
      <c r="H22" s="11"/>
      <c r="I22" s="11"/>
      <c r="J22" s="11"/>
    </row>
    <row r="40" spans="1:10" ht="42" customHeight="1">
      <c r="A40" s="92" t="s">
        <v>47</v>
      </c>
      <c r="B40" s="92"/>
      <c r="C40" s="92"/>
      <c r="D40" s="92"/>
      <c r="E40" s="92"/>
      <c r="F40" s="92"/>
      <c r="G40" s="92"/>
      <c r="H40" s="92"/>
      <c r="I40" s="92"/>
      <c r="J40" s="92"/>
    </row>
    <row r="41" spans="1:10" ht="24" customHeight="1">
      <c r="A41" s="11"/>
      <c r="B41" s="11"/>
      <c r="C41" s="11"/>
      <c r="D41" s="11"/>
      <c r="E41" s="11"/>
      <c r="F41" s="11"/>
      <c r="G41" s="11"/>
      <c r="H41" s="11"/>
      <c r="I41" s="11"/>
      <c r="J41" s="11"/>
    </row>
    <row r="42" spans="1:10" ht="24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</row>
    <row r="43" spans="1:10" ht="24" customHeight="1">
      <c r="A43" s="11"/>
      <c r="B43" s="11"/>
      <c r="C43" s="11"/>
      <c r="D43" s="11"/>
      <c r="E43" s="11"/>
      <c r="F43" s="11"/>
      <c r="G43" s="11"/>
      <c r="H43" s="11"/>
      <c r="I43" s="11"/>
      <c r="J43" s="11"/>
    </row>
    <row r="44" spans="1:10" ht="33.75" customHeight="1">
      <c r="A44" s="92" t="s">
        <v>48</v>
      </c>
      <c r="B44" s="92"/>
      <c r="C44" s="92"/>
      <c r="D44" s="92"/>
      <c r="E44" s="92"/>
      <c r="F44" s="92"/>
      <c r="G44" s="92"/>
      <c r="H44" s="92"/>
      <c r="I44" s="92"/>
      <c r="J44" s="92"/>
    </row>
    <row r="45" spans="1:10" ht="24" customHeight="1">
      <c r="A45" s="11"/>
      <c r="B45" s="11"/>
      <c r="C45" s="11"/>
      <c r="D45" s="11"/>
      <c r="E45" s="11"/>
      <c r="F45" s="11"/>
      <c r="G45" s="11"/>
      <c r="H45" s="11"/>
      <c r="I45" s="11"/>
      <c r="J45" s="11"/>
    </row>
    <row r="46" spans="1:10" ht="33.75" customHeight="1">
      <c r="A46" s="91" t="s">
        <v>49</v>
      </c>
      <c r="B46" s="91"/>
      <c r="C46" s="91"/>
      <c r="D46" s="91"/>
      <c r="E46" s="91"/>
      <c r="F46" s="91"/>
      <c r="G46" s="91"/>
      <c r="H46" s="91"/>
      <c r="I46" s="91"/>
      <c r="J46" s="91"/>
    </row>
    <row r="47" spans="1:10" ht="24" customHeight="1">
      <c r="A47" s="13"/>
      <c r="B47" s="13"/>
      <c r="C47" s="13"/>
      <c r="D47" s="13"/>
      <c r="E47" s="13"/>
      <c r="F47" s="11"/>
      <c r="G47" s="11"/>
      <c r="H47" s="11"/>
      <c r="I47" s="11"/>
      <c r="J47" s="11"/>
    </row>
    <row r="48" spans="1:10" ht="35.25" customHeight="1">
      <c r="A48" s="91" t="s">
        <v>95</v>
      </c>
      <c r="B48" s="91"/>
      <c r="C48" s="91"/>
      <c r="D48" s="91"/>
      <c r="E48" s="91"/>
      <c r="F48" s="91"/>
      <c r="G48" s="91"/>
      <c r="H48" s="91"/>
      <c r="I48" s="91"/>
      <c r="J48" s="91"/>
    </row>
    <row r="49" spans="1:10" ht="24" customHeight="1">
      <c r="A49" s="13"/>
      <c r="B49" s="13"/>
      <c r="C49" s="13"/>
      <c r="D49" s="13"/>
      <c r="E49" s="13"/>
      <c r="F49" s="11"/>
      <c r="G49" s="11"/>
      <c r="H49" s="11"/>
      <c r="I49" s="11"/>
      <c r="J49" s="11"/>
    </row>
    <row r="50" spans="1:10" ht="24" customHeight="1">
      <c r="A50" s="13"/>
      <c r="B50" s="13"/>
      <c r="C50" s="13"/>
      <c r="D50" s="13"/>
      <c r="E50" s="13"/>
      <c r="F50" s="11"/>
      <c r="G50" s="11"/>
      <c r="H50" s="11"/>
      <c r="I50" s="11"/>
      <c r="J50" s="11"/>
    </row>
    <row r="51" spans="1:10" ht="27" customHeight="1">
      <c r="A51" s="91" t="s">
        <v>2</v>
      </c>
      <c r="B51" s="91"/>
      <c r="C51" s="91"/>
      <c r="D51" s="91"/>
      <c r="E51" s="91"/>
      <c r="F51" s="91"/>
      <c r="G51" s="91"/>
      <c r="H51" s="91"/>
      <c r="I51" s="91"/>
      <c r="J51" s="91"/>
    </row>
    <row r="52" spans="1:10" ht="24" customHeight="1">
      <c r="A52" s="13"/>
      <c r="B52" s="13"/>
      <c r="C52" s="13"/>
      <c r="D52" s="13"/>
      <c r="E52" s="13"/>
      <c r="F52" s="11"/>
      <c r="G52" s="11"/>
      <c r="H52" s="11"/>
      <c r="I52" s="11"/>
      <c r="J52" s="11"/>
    </row>
    <row r="53" spans="1:10" ht="24" customHeight="1">
      <c r="A53" s="13"/>
      <c r="B53" s="13"/>
      <c r="C53" s="13"/>
      <c r="D53" s="13"/>
      <c r="E53" s="13"/>
      <c r="F53" s="11"/>
      <c r="G53" s="11"/>
      <c r="H53" s="11"/>
      <c r="I53" s="11"/>
      <c r="J53" s="11"/>
    </row>
    <row r="54" spans="1:10" ht="36" customHeight="1">
      <c r="A54" s="91" t="s">
        <v>3</v>
      </c>
      <c r="B54" s="91"/>
      <c r="C54" s="91"/>
      <c r="D54" s="91"/>
      <c r="E54" s="91"/>
      <c r="F54" s="91"/>
      <c r="G54" s="91"/>
      <c r="H54" s="91"/>
      <c r="I54" s="91"/>
      <c r="J54" s="91"/>
    </row>
    <row r="55" spans="1:10" ht="36" customHeight="1">
      <c r="A55" s="91" t="s">
        <v>50</v>
      </c>
      <c r="B55" s="91"/>
      <c r="C55" s="91"/>
      <c r="D55" s="91"/>
      <c r="E55" s="91"/>
      <c r="F55" s="91"/>
      <c r="G55" s="91"/>
      <c r="H55" s="91"/>
      <c r="I55" s="91"/>
      <c r="J55" s="91"/>
    </row>
    <row r="56" spans="1:10" ht="24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</row>
    <row r="57" spans="1:10" ht="24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</row>
  </sheetData>
  <mergeCells count="13">
    <mergeCell ref="A20:J20"/>
    <mergeCell ref="A21:J21"/>
    <mergeCell ref="A7:J7"/>
    <mergeCell ref="A11:J11"/>
    <mergeCell ref="A12:J12"/>
    <mergeCell ref="A16:J16"/>
    <mergeCell ref="A51:J51"/>
    <mergeCell ref="A54:J54"/>
    <mergeCell ref="A55:J55"/>
    <mergeCell ref="A40:J40"/>
    <mergeCell ref="A44:J44"/>
    <mergeCell ref="A46:J46"/>
    <mergeCell ref="A48:J48"/>
  </mergeCells>
  <phoneticPr fontId="3" type="noConversion"/>
  <pageMargins left="0.7" right="0.7" top="0.75" bottom="0.75" header="0.3" footer="0.3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07"/>
  <sheetViews>
    <sheetView view="pageBreakPreview" topLeftCell="A52" zoomScaleSheetLayoutView="100" workbookViewId="0">
      <selection activeCell="I47" sqref="I47"/>
    </sheetView>
  </sheetViews>
  <sheetFormatPr defaultRowHeight="24" customHeight="1"/>
  <cols>
    <col min="1" max="1" width="9.140625" style="1"/>
    <col min="2" max="2" width="2.85546875" style="1" customWidth="1"/>
    <col min="3" max="3" width="3.85546875" style="1" customWidth="1"/>
    <col min="4" max="4" width="5.140625" style="1" customWidth="1"/>
    <col min="5" max="5" width="8" style="1" customWidth="1"/>
    <col min="6" max="6" width="15.5703125" style="1" customWidth="1"/>
    <col min="7" max="7" width="13.42578125" style="1" customWidth="1"/>
    <col min="8" max="8" width="10.85546875" style="1" customWidth="1"/>
    <col min="9" max="9" width="14.85546875" style="1" customWidth="1"/>
    <col min="10" max="10" width="10.140625" style="1" customWidth="1"/>
    <col min="11" max="11" width="9.5703125" style="1" customWidth="1"/>
    <col min="12" max="16384" width="9.140625" style="1"/>
  </cols>
  <sheetData>
    <row r="1" spans="1:11" ht="24" customHeight="1">
      <c r="J1" s="9">
        <v>1</v>
      </c>
    </row>
    <row r="2" spans="1:11" ht="24" customHeight="1">
      <c r="J2" s="7"/>
    </row>
    <row r="3" spans="1:11" ht="24" customHeight="1">
      <c r="A3" s="95" t="s">
        <v>4</v>
      </c>
      <c r="B3" s="95"/>
      <c r="C3" s="95"/>
      <c r="D3" s="95"/>
      <c r="E3" s="95"/>
      <c r="F3" s="95"/>
      <c r="G3" s="95"/>
      <c r="H3" s="95"/>
      <c r="I3" s="95"/>
      <c r="J3" s="95"/>
      <c r="K3" s="5"/>
    </row>
    <row r="4" spans="1:11" ht="24" customHeight="1">
      <c r="A4" s="96" t="s">
        <v>103</v>
      </c>
      <c r="B4" s="96"/>
      <c r="C4" s="96"/>
      <c r="D4" s="96"/>
      <c r="E4" s="96"/>
      <c r="F4" s="96"/>
      <c r="G4" s="96"/>
      <c r="H4" s="96"/>
      <c r="I4" s="96"/>
      <c r="J4" s="96"/>
      <c r="K4" s="8"/>
    </row>
    <row r="5" spans="1:11" ht="24" customHeight="1">
      <c r="A5" s="11" t="s">
        <v>104</v>
      </c>
      <c r="B5" s="11"/>
      <c r="C5" s="11"/>
      <c r="D5" s="11"/>
      <c r="E5" s="11"/>
      <c r="F5" s="11"/>
      <c r="G5" s="11"/>
      <c r="H5" s="11"/>
      <c r="I5" s="11"/>
      <c r="J5" s="11"/>
    </row>
    <row r="6" spans="1:11" ht="17.25" customHeight="1">
      <c r="A6" s="11"/>
      <c r="B6" s="11"/>
      <c r="C6" s="11"/>
      <c r="D6" s="11"/>
      <c r="E6" s="11"/>
      <c r="F6" s="11"/>
      <c r="G6" s="11"/>
      <c r="H6" s="11"/>
      <c r="I6" s="11"/>
      <c r="J6" s="11"/>
    </row>
    <row r="7" spans="1:11" ht="24" customHeight="1">
      <c r="A7" s="11"/>
      <c r="B7" s="11" t="s">
        <v>105</v>
      </c>
      <c r="C7" s="11"/>
      <c r="D7" s="11"/>
      <c r="E7" s="11"/>
      <c r="F7" s="11"/>
      <c r="G7" s="11"/>
      <c r="H7" s="11"/>
      <c r="I7" s="11"/>
      <c r="J7" s="11"/>
    </row>
    <row r="8" spans="1:11" ht="24" customHeight="1">
      <c r="A8" s="11" t="s">
        <v>106</v>
      </c>
      <c r="B8" s="11"/>
      <c r="C8" s="11"/>
      <c r="D8" s="11"/>
      <c r="E8" s="11"/>
      <c r="F8" s="11"/>
      <c r="G8" s="11"/>
      <c r="H8" s="11"/>
      <c r="I8" s="11"/>
      <c r="J8" s="11"/>
    </row>
    <row r="9" spans="1:11" ht="24" customHeight="1">
      <c r="A9" s="11" t="s">
        <v>5</v>
      </c>
      <c r="B9" s="11"/>
      <c r="C9" s="11"/>
      <c r="D9" s="11"/>
      <c r="E9" s="11"/>
      <c r="F9" s="11"/>
      <c r="G9" s="11"/>
      <c r="H9" s="11"/>
      <c r="I9" s="11"/>
      <c r="J9" s="11"/>
    </row>
    <row r="10" spans="1:11" ht="24" customHeight="1">
      <c r="A10" s="11" t="s">
        <v>107</v>
      </c>
      <c r="B10" s="11"/>
      <c r="C10" s="11"/>
      <c r="D10" s="11"/>
      <c r="E10" s="11"/>
      <c r="F10" s="11"/>
      <c r="G10" s="11"/>
      <c r="H10" s="11"/>
      <c r="I10" s="11"/>
      <c r="J10" s="11"/>
    </row>
    <row r="11" spans="1:11" ht="24" customHeight="1">
      <c r="A11" s="13" t="s">
        <v>6</v>
      </c>
      <c r="B11" s="13"/>
      <c r="C11" s="11"/>
      <c r="D11" s="11"/>
      <c r="E11" s="11"/>
      <c r="F11" s="11"/>
      <c r="G11" s="11"/>
      <c r="H11" s="11"/>
      <c r="I11" s="11"/>
      <c r="J11" s="11"/>
    </row>
    <row r="12" spans="1:11" ht="24" customHeight="1">
      <c r="A12" s="11"/>
      <c r="B12" s="11" t="s">
        <v>112</v>
      </c>
      <c r="C12" s="11"/>
      <c r="D12" s="11"/>
      <c r="E12" s="11"/>
      <c r="F12" s="11"/>
      <c r="G12" s="11"/>
      <c r="H12" s="11"/>
      <c r="I12" s="11"/>
      <c r="J12" s="11"/>
    </row>
    <row r="13" spans="1:11" ht="24" customHeight="1">
      <c r="A13" s="11"/>
      <c r="B13" s="11" t="s">
        <v>108</v>
      </c>
      <c r="C13" s="11"/>
      <c r="D13" s="11"/>
      <c r="E13" s="11"/>
      <c r="F13" s="11"/>
      <c r="G13" s="11"/>
      <c r="H13" s="11"/>
      <c r="I13" s="11"/>
      <c r="J13" s="11"/>
    </row>
    <row r="14" spans="1:11" ht="24" customHeight="1">
      <c r="A14" s="11" t="s">
        <v>7</v>
      </c>
      <c r="B14" s="11"/>
      <c r="C14" s="11"/>
      <c r="D14" s="11"/>
      <c r="E14" s="11"/>
      <c r="F14" s="11"/>
      <c r="G14" s="11"/>
      <c r="H14" s="11"/>
      <c r="I14" s="11"/>
      <c r="J14" s="11"/>
    </row>
    <row r="15" spans="1:11" ht="24" customHeight="1">
      <c r="A15" s="11"/>
      <c r="B15" s="11" t="s">
        <v>109</v>
      </c>
      <c r="C15" s="11"/>
      <c r="D15" s="11"/>
      <c r="E15" s="11"/>
      <c r="F15" s="11"/>
      <c r="G15" s="11"/>
      <c r="H15" s="11"/>
      <c r="I15" s="15">
        <v>7588744.7999999998</v>
      </c>
      <c r="J15" s="11" t="s">
        <v>8</v>
      </c>
    </row>
    <row r="16" spans="1:11" ht="24" customHeight="1">
      <c r="A16" s="11"/>
      <c r="B16" s="11" t="s">
        <v>87</v>
      </c>
      <c r="C16" s="11"/>
      <c r="D16" s="11"/>
      <c r="E16" s="11"/>
      <c r="F16" s="11"/>
      <c r="G16" s="15"/>
      <c r="H16" s="11"/>
      <c r="I16" s="15">
        <v>34751450.18</v>
      </c>
      <c r="J16" s="11" t="s">
        <v>8</v>
      </c>
    </row>
    <row r="17" spans="1:10" ht="24" customHeight="1">
      <c r="A17" s="11"/>
      <c r="B17" s="11" t="s">
        <v>88</v>
      </c>
      <c r="C17" s="11"/>
      <c r="D17" s="11"/>
      <c r="E17" s="11"/>
      <c r="F17" s="11"/>
      <c r="G17" s="15"/>
      <c r="H17" s="11"/>
      <c r="I17" s="15">
        <v>37355340.609999999</v>
      </c>
      <c r="J17" s="11" t="s">
        <v>8</v>
      </c>
    </row>
    <row r="18" spans="1:10" ht="24" customHeight="1">
      <c r="A18" s="11"/>
      <c r="B18" s="11" t="s">
        <v>89</v>
      </c>
      <c r="C18" s="11"/>
      <c r="D18" s="11"/>
      <c r="E18" s="11"/>
      <c r="F18" s="11"/>
      <c r="G18" s="15"/>
      <c r="H18" s="11"/>
      <c r="I18" s="15">
        <v>13829103.060000001</v>
      </c>
      <c r="J18" s="11" t="s">
        <v>8</v>
      </c>
    </row>
    <row r="19" spans="1:10" ht="24" customHeight="1">
      <c r="A19" s="11"/>
      <c r="B19" s="11" t="s">
        <v>113</v>
      </c>
      <c r="C19" s="11"/>
      <c r="D19" s="11"/>
      <c r="E19" s="11"/>
      <c r="F19" s="11"/>
      <c r="G19" s="15"/>
      <c r="H19" s="11"/>
      <c r="I19" s="15">
        <v>2320000</v>
      </c>
      <c r="J19" s="11" t="s">
        <v>8</v>
      </c>
    </row>
    <row r="20" spans="1:10" ht="24" customHeight="1">
      <c r="A20" s="13" t="s">
        <v>110</v>
      </c>
      <c r="B20" s="13"/>
      <c r="C20" s="11"/>
      <c r="D20" s="11"/>
      <c r="E20" s="11"/>
      <c r="F20" s="11"/>
      <c r="G20" s="11"/>
      <c r="H20" s="11"/>
      <c r="I20" s="11"/>
      <c r="J20" s="11"/>
    </row>
    <row r="21" spans="1:10" ht="24" customHeight="1">
      <c r="A21" s="11"/>
      <c r="B21" s="11" t="s">
        <v>9</v>
      </c>
      <c r="C21" s="11"/>
      <c r="D21" s="11"/>
      <c r="E21" s="11"/>
      <c r="F21" s="15">
        <v>23880428.52</v>
      </c>
      <c r="G21" s="11" t="s">
        <v>17</v>
      </c>
      <c r="H21" s="11"/>
      <c r="I21" s="11"/>
      <c r="J21" s="11"/>
    </row>
    <row r="22" spans="1:10" ht="24" customHeight="1">
      <c r="A22" s="11"/>
      <c r="B22" s="11"/>
      <c r="C22" s="11" t="s">
        <v>18</v>
      </c>
      <c r="D22" s="11"/>
      <c r="E22" s="11"/>
      <c r="F22" s="11"/>
      <c r="G22" s="11"/>
      <c r="H22" s="11"/>
      <c r="I22" s="15">
        <v>794426.41</v>
      </c>
      <c r="J22" s="11" t="s">
        <v>8</v>
      </c>
    </row>
    <row r="23" spans="1:10" ht="24" customHeight="1">
      <c r="A23" s="11"/>
      <c r="B23" s="11"/>
      <c r="C23" s="11" t="s">
        <v>10</v>
      </c>
      <c r="D23" s="11"/>
      <c r="E23" s="11"/>
      <c r="F23" s="11"/>
      <c r="G23" s="11"/>
      <c r="H23" s="11"/>
      <c r="I23" s="15">
        <v>460795</v>
      </c>
      <c r="J23" s="11" t="s">
        <v>8</v>
      </c>
    </row>
    <row r="24" spans="1:10" ht="24" customHeight="1">
      <c r="A24" s="11"/>
      <c r="B24" s="11"/>
      <c r="C24" s="11" t="s">
        <v>11</v>
      </c>
      <c r="D24" s="11"/>
      <c r="E24" s="11"/>
      <c r="F24" s="11"/>
      <c r="G24" s="11"/>
      <c r="H24" s="11"/>
      <c r="I24" s="15">
        <v>727769.36</v>
      </c>
      <c r="J24" s="11" t="s">
        <v>8</v>
      </c>
    </row>
    <row r="25" spans="1:10" ht="24" customHeight="1">
      <c r="A25" s="11"/>
      <c r="B25" s="11"/>
      <c r="C25" s="11" t="s">
        <v>12</v>
      </c>
      <c r="D25" s="11"/>
      <c r="E25" s="11"/>
      <c r="F25" s="11"/>
      <c r="G25" s="11"/>
      <c r="H25" s="11"/>
      <c r="I25" s="15" t="s">
        <v>111</v>
      </c>
      <c r="J25" s="11" t="s">
        <v>8</v>
      </c>
    </row>
    <row r="26" spans="1:10" ht="24" customHeight="1">
      <c r="A26" s="11"/>
      <c r="B26" s="11"/>
      <c r="C26" s="11" t="s">
        <v>13</v>
      </c>
      <c r="D26" s="11"/>
      <c r="E26" s="11"/>
      <c r="F26" s="11"/>
      <c r="G26" s="11"/>
      <c r="H26" s="11"/>
      <c r="I26" s="15">
        <v>5434820</v>
      </c>
      <c r="J26" s="11" t="s">
        <v>8</v>
      </c>
    </row>
    <row r="27" spans="1:10" ht="24" customHeight="1">
      <c r="A27" s="11"/>
      <c r="B27" s="11"/>
      <c r="C27" s="11" t="s">
        <v>14</v>
      </c>
      <c r="D27" s="11"/>
      <c r="E27" s="11"/>
      <c r="F27" s="11"/>
      <c r="G27" s="11"/>
      <c r="H27" s="11"/>
      <c r="I27" s="16" t="s">
        <v>19</v>
      </c>
      <c r="J27" s="11" t="s">
        <v>8</v>
      </c>
    </row>
    <row r="28" spans="1:10" ht="24" customHeight="1">
      <c r="A28" s="11"/>
      <c r="B28" s="11"/>
      <c r="C28" s="11" t="s">
        <v>15</v>
      </c>
      <c r="D28" s="11"/>
      <c r="E28" s="11"/>
      <c r="F28" s="11"/>
      <c r="G28" s="11"/>
      <c r="H28" s="11"/>
      <c r="I28" s="15">
        <v>10411573.75</v>
      </c>
      <c r="J28" s="11" t="s">
        <v>8</v>
      </c>
    </row>
    <row r="29" spans="1:10" ht="24" customHeight="1">
      <c r="A29" s="11"/>
      <c r="B29" s="11"/>
      <c r="C29" s="11" t="s">
        <v>16</v>
      </c>
      <c r="D29" s="11"/>
      <c r="E29" s="11"/>
      <c r="F29" s="11"/>
      <c r="G29" s="11"/>
      <c r="H29" s="11"/>
      <c r="I29" s="15">
        <v>6051044</v>
      </c>
      <c r="J29" s="11" t="s">
        <v>8</v>
      </c>
    </row>
    <row r="30" spans="1:10" ht="24" customHeight="1">
      <c r="A30" s="11"/>
      <c r="B30" s="11" t="s">
        <v>100</v>
      </c>
      <c r="C30" s="11"/>
      <c r="D30" s="11"/>
      <c r="E30" s="11"/>
      <c r="F30" s="11"/>
      <c r="G30" s="11"/>
      <c r="H30" s="11"/>
      <c r="I30" s="15">
        <v>4741184</v>
      </c>
      <c r="J30" s="11" t="s">
        <v>8</v>
      </c>
    </row>
    <row r="31" spans="1:10" ht="24" customHeight="1">
      <c r="A31" s="11"/>
      <c r="B31" s="11"/>
      <c r="C31" s="11" t="s">
        <v>99</v>
      </c>
      <c r="D31" s="11"/>
      <c r="E31" s="11"/>
      <c r="F31" s="11"/>
      <c r="G31" s="11"/>
      <c r="H31" s="11"/>
      <c r="I31" s="76"/>
      <c r="J31" s="11"/>
    </row>
    <row r="32" spans="1:10" ht="24" customHeight="1">
      <c r="A32" s="11"/>
      <c r="B32" s="11"/>
      <c r="C32" s="11"/>
      <c r="D32" s="11"/>
      <c r="E32" s="11"/>
      <c r="F32" s="11"/>
      <c r="G32" s="11"/>
      <c r="H32" s="11"/>
      <c r="I32" s="11"/>
      <c r="J32" s="11"/>
    </row>
    <row r="34" spans="1:10" ht="24" customHeight="1">
      <c r="A34" s="11"/>
      <c r="B34" s="11"/>
      <c r="C34" s="11"/>
      <c r="D34" s="11"/>
      <c r="E34" s="11"/>
      <c r="F34" s="11"/>
      <c r="G34" s="11"/>
      <c r="H34" s="11"/>
      <c r="I34" s="11"/>
      <c r="J34" s="9">
        <v>2</v>
      </c>
    </row>
    <row r="35" spans="1:10" ht="24" customHeight="1">
      <c r="A35" s="11"/>
      <c r="B35" s="74" t="s">
        <v>121</v>
      </c>
      <c r="C35" s="11"/>
      <c r="D35" s="11"/>
      <c r="E35" s="11"/>
      <c r="F35" s="15"/>
      <c r="G35" s="11"/>
      <c r="H35" s="11"/>
      <c r="I35" s="82" t="s">
        <v>155</v>
      </c>
      <c r="J35" s="11"/>
    </row>
    <row r="36" spans="1:10" ht="24" customHeight="1">
      <c r="A36" s="11"/>
      <c r="B36" s="11"/>
      <c r="C36" s="11" t="s">
        <v>20</v>
      </c>
      <c r="D36" s="11"/>
      <c r="E36" s="11"/>
      <c r="F36" s="11"/>
      <c r="G36" s="11"/>
      <c r="H36" s="11"/>
      <c r="I36" s="15">
        <v>1186796.45</v>
      </c>
      <c r="J36" s="11" t="s">
        <v>8</v>
      </c>
    </row>
    <row r="37" spans="1:10" ht="24" customHeight="1">
      <c r="A37" s="11"/>
      <c r="B37" s="11"/>
      <c r="C37" s="11" t="s">
        <v>114</v>
      </c>
      <c r="D37" s="11"/>
      <c r="E37" s="73"/>
      <c r="F37" s="73"/>
      <c r="G37" s="73"/>
      <c r="H37" s="73"/>
      <c r="I37" s="15">
        <v>9600931</v>
      </c>
      <c r="J37" s="11" t="s">
        <v>8</v>
      </c>
    </row>
    <row r="38" spans="1:10" ht="24" customHeight="1">
      <c r="A38" s="11"/>
      <c r="B38" s="11"/>
      <c r="C38" s="97" t="s">
        <v>90</v>
      </c>
      <c r="D38" s="97"/>
      <c r="E38" s="97"/>
      <c r="F38" s="97"/>
      <c r="G38" s="97"/>
      <c r="H38" s="97"/>
      <c r="I38" s="15">
        <v>8137258.8600000003</v>
      </c>
      <c r="J38" s="11" t="s">
        <v>8</v>
      </c>
    </row>
    <row r="39" spans="1:10" ht="24" customHeight="1">
      <c r="A39" s="11"/>
      <c r="B39" s="11"/>
      <c r="C39" s="11" t="s">
        <v>21</v>
      </c>
      <c r="D39" s="11"/>
      <c r="E39" s="11"/>
      <c r="F39" s="11"/>
      <c r="G39" s="11"/>
      <c r="H39" s="11"/>
      <c r="I39" s="15">
        <v>954800</v>
      </c>
      <c r="J39" s="11" t="s">
        <v>8</v>
      </c>
    </row>
    <row r="40" spans="1:10" ht="24" customHeight="1">
      <c r="A40" s="11"/>
      <c r="B40" s="11"/>
      <c r="C40" s="11" t="s">
        <v>22</v>
      </c>
      <c r="D40" s="11"/>
      <c r="E40" s="11"/>
      <c r="F40" s="11"/>
      <c r="G40" s="11"/>
      <c r="H40" s="11"/>
      <c r="I40" s="16" t="s">
        <v>19</v>
      </c>
      <c r="J40" s="11" t="s">
        <v>8</v>
      </c>
    </row>
    <row r="41" spans="1:10" ht="24" customHeight="1">
      <c r="A41" s="11"/>
      <c r="B41" s="11"/>
      <c r="C41" s="11" t="s">
        <v>23</v>
      </c>
      <c r="D41" s="11"/>
      <c r="E41" s="11"/>
      <c r="F41" s="11"/>
      <c r="G41" s="11"/>
      <c r="H41" s="11"/>
      <c r="I41" s="15">
        <v>477320</v>
      </c>
      <c r="J41" s="11" t="s">
        <v>8</v>
      </c>
    </row>
    <row r="42" spans="1:10" ht="24" customHeight="1">
      <c r="A42" s="11"/>
      <c r="B42" s="11" t="s">
        <v>101</v>
      </c>
      <c r="C42" s="11"/>
      <c r="D42" s="11"/>
      <c r="E42" s="11"/>
      <c r="F42" s="11"/>
      <c r="G42" s="11"/>
      <c r="H42" s="11"/>
      <c r="I42" s="15">
        <v>3128500</v>
      </c>
      <c r="J42" s="11" t="s">
        <v>8</v>
      </c>
    </row>
    <row r="43" spans="1:10" ht="24" customHeight="1">
      <c r="A43" s="11"/>
      <c r="B43" s="11"/>
      <c r="C43" s="11" t="s">
        <v>102</v>
      </c>
      <c r="D43" s="11"/>
      <c r="E43" s="11"/>
      <c r="F43" s="11"/>
      <c r="G43" s="11"/>
      <c r="H43" s="11"/>
      <c r="I43" s="15"/>
      <c r="J43" s="11"/>
    </row>
    <row r="44" spans="1:10" ht="24" customHeight="1">
      <c r="A44" s="11"/>
      <c r="B44" s="11" t="s">
        <v>24</v>
      </c>
      <c r="C44" s="11"/>
      <c r="D44" s="11"/>
      <c r="E44" s="11"/>
      <c r="F44" s="11"/>
      <c r="G44" s="11"/>
      <c r="H44" s="11"/>
      <c r="I44" s="15">
        <v>1903304.04</v>
      </c>
      <c r="J44" s="11" t="s">
        <v>8</v>
      </c>
    </row>
    <row r="45" spans="1:10" ht="24" customHeight="1">
      <c r="A45" s="11"/>
      <c r="B45" s="11"/>
      <c r="C45" s="11"/>
      <c r="D45" s="11"/>
      <c r="E45" s="11"/>
      <c r="F45" s="11"/>
      <c r="G45" s="11"/>
      <c r="H45" s="11"/>
      <c r="I45" s="11"/>
      <c r="J45" s="11"/>
    </row>
    <row r="46" spans="1:10" ht="24" customHeight="1">
      <c r="A46" s="11"/>
      <c r="B46" s="13" t="s">
        <v>115</v>
      </c>
      <c r="C46" s="13"/>
      <c r="D46" s="13"/>
      <c r="E46" s="11"/>
      <c r="F46" s="11"/>
      <c r="G46" s="11"/>
      <c r="H46" s="11"/>
      <c r="I46" s="11"/>
      <c r="J46" s="11"/>
    </row>
    <row r="47" spans="1:10" ht="24" customHeight="1">
      <c r="A47" s="11"/>
      <c r="B47" s="13" t="s">
        <v>116</v>
      </c>
      <c r="C47" s="13"/>
      <c r="D47" s="13"/>
      <c r="E47" s="13"/>
      <c r="F47" s="13"/>
      <c r="G47" s="11"/>
      <c r="H47" s="11"/>
      <c r="I47" s="11"/>
      <c r="J47" s="11"/>
    </row>
    <row r="48" spans="1:10" ht="24" customHeight="1">
      <c r="A48" s="11"/>
      <c r="B48" s="11"/>
      <c r="C48" s="11" t="s">
        <v>117</v>
      </c>
      <c r="D48" s="11"/>
      <c r="E48" s="11"/>
      <c r="F48" s="11"/>
      <c r="G48" s="11"/>
      <c r="H48" s="11"/>
      <c r="I48" s="11"/>
      <c r="J48" s="11"/>
    </row>
    <row r="49" spans="1:10" ht="24" customHeight="1">
      <c r="A49" s="11"/>
      <c r="B49" s="11"/>
      <c r="C49" s="11" t="s">
        <v>118</v>
      </c>
      <c r="D49" s="11"/>
      <c r="E49" s="11"/>
      <c r="F49" s="11"/>
      <c r="G49" s="11"/>
      <c r="H49" s="11"/>
      <c r="I49" s="15">
        <v>1014677.69</v>
      </c>
      <c r="J49" s="74" t="s">
        <v>8</v>
      </c>
    </row>
    <row r="50" spans="1:10" ht="24" customHeight="1">
      <c r="A50" s="11"/>
      <c r="B50" s="11"/>
      <c r="C50" s="11" t="s">
        <v>35</v>
      </c>
      <c r="D50" s="11"/>
      <c r="E50" s="11"/>
      <c r="F50" s="11"/>
      <c r="G50" s="11"/>
      <c r="H50" s="11"/>
      <c r="I50" s="15">
        <v>1023279.32</v>
      </c>
      <c r="J50" s="74" t="s">
        <v>8</v>
      </c>
    </row>
    <row r="51" spans="1:10" ht="24" customHeight="1">
      <c r="A51" s="11"/>
      <c r="B51" s="11"/>
      <c r="C51" s="11" t="s">
        <v>119</v>
      </c>
      <c r="D51" s="11"/>
      <c r="E51" s="11"/>
      <c r="F51" s="11"/>
      <c r="G51" s="11"/>
      <c r="H51" s="11"/>
      <c r="I51" s="11"/>
      <c r="J51" s="11"/>
    </row>
    <row r="52" spans="1:10" ht="24" customHeight="1">
      <c r="A52" s="11"/>
      <c r="B52" s="11"/>
      <c r="C52" s="11" t="s">
        <v>120</v>
      </c>
      <c r="D52" s="11"/>
      <c r="E52" s="11"/>
      <c r="F52" s="11"/>
      <c r="G52" s="11"/>
      <c r="H52" s="11"/>
      <c r="I52" s="15">
        <v>683161.38</v>
      </c>
      <c r="J52" s="74" t="s">
        <v>8</v>
      </c>
    </row>
    <row r="53" spans="1:10" ht="24" customHeight="1">
      <c r="A53" s="11"/>
      <c r="B53" s="11"/>
      <c r="C53" s="11"/>
      <c r="D53" s="11"/>
      <c r="E53" s="11"/>
      <c r="F53" s="11"/>
      <c r="G53" s="11"/>
      <c r="H53" s="11"/>
      <c r="I53" s="11"/>
      <c r="J53" s="11"/>
    </row>
    <row r="54" spans="1:10" ht="24" customHeight="1">
      <c r="A54" s="11"/>
      <c r="B54" s="11"/>
      <c r="C54" s="11"/>
      <c r="D54" s="11"/>
      <c r="E54" s="11"/>
      <c r="F54" s="11"/>
      <c r="G54" s="11"/>
      <c r="H54" s="11"/>
      <c r="I54" s="11"/>
      <c r="J54" s="11"/>
    </row>
    <row r="55" spans="1:10" ht="24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</row>
    <row r="56" spans="1:10" ht="24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</row>
    <row r="57" spans="1:10" ht="24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</row>
    <row r="58" spans="1:10" ht="24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</row>
    <row r="59" spans="1:10" ht="24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</row>
    <row r="60" spans="1:10" ht="24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</row>
    <row r="61" spans="1:10" ht="24" customHeight="1">
      <c r="A61" s="11"/>
      <c r="B61" s="11"/>
      <c r="C61" s="11"/>
      <c r="D61" s="11"/>
      <c r="E61" s="11"/>
      <c r="F61" s="11"/>
      <c r="G61" s="11"/>
      <c r="H61" s="11"/>
      <c r="I61" s="11"/>
      <c r="J61" s="11"/>
    </row>
    <row r="62" spans="1:10" ht="24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</row>
    <row r="63" spans="1:10" ht="24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</row>
    <row r="65" spans="1:10" ht="24" customHeight="1">
      <c r="J65" s="7"/>
    </row>
    <row r="66" spans="1:10" ht="24" customHeight="1">
      <c r="A66" s="93"/>
      <c r="B66" s="93"/>
      <c r="C66" s="93"/>
      <c r="D66" s="93"/>
      <c r="E66" s="93"/>
      <c r="F66" s="93"/>
      <c r="G66" s="93"/>
      <c r="H66" s="93"/>
      <c r="I66" s="93"/>
      <c r="J66" s="93"/>
    </row>
    <row r="67" spans="1:10" ht="24" customHeight="1">
      <c r="A67" s="94"/>
      <c r="B67" s="94"/>
      <c r="C67" s="94"/>
      <c r="D67" s="94"/>
      <c r="E67" s="94"/>
      <c r="F67" s="94"/>
      <c r="G67" s="94"/>
      <c r="H67" s="94"/>
      <c r="I67" s="94"/>
      <c r="J67" s="94"/>
    </row>
    <row r="74" spans="1:10" ht="24" customHeight="1">
      <c r="B74" s="2"/>
    </row>
    <row r="78" spans="1:10" ht="24" customHeight="1">
      <c r="G78" s="3"/>
      <c r="I78" s="3"/>
    </row>
    <row r="79" spans="1:10" ht="24" customHeight="1">
      <c r="G79" s="3"/>
      <c r="I79" s="3"/>
    </row>
    <row r="80" spans="1:10" ht="24" customHeight="1">
      <c r="G80" s="3"/>
      <c r="I80" s="3"/>
    </row>
    <row r="82" spans="2:9" ht="24" customHeight="1">
      <c r="I82" s="6"/>
    </row>
    <row r="83" spans="2:9" ht="24" customHeight="1">
      <c r="I83" s="8"/>
    </row>
    <row r="84" spans="2:9" ht="24" customHeight="1">
      <c r="I84" s="8"/>
    </row>
    <row r="86" spans="2:9" ht="24" customHeight="1">
      <c r="B86" s="2"/>
    </row>
    <row r="87" spans="2:9" ht="24" customHeight="1">
      <c r="F87" s="3"/>
    </row>
    <row r="88" spans="2:9" ht="24" customHeight="1">
      <c r="I88" s="3"/>
    </row>
    <row r="89" spans="2:9" ht="24" customHeight="1">
      <c r="I89" s="3"/>
    </row>
    <row r="90" spans="2:9" ht="24" customHeight="1">
      <c r="I90" s="3"/>
    </row>
    <row r="91" spans="2:9" ht="24" customHeight="1">
      <c r="I91" s="3"/>
    </row>
    <row r="92" spans="2:9" ht="24" customHeight="1">
      <c r="I92" s="3"/>
    </row>
    <row r="93" spans="2:9" ht="24" customHeight="1">
      <c r="I93" s="4"/>
    </row>
    <row r="94" spans="2:9" ht="24" customHeight="1">
      <c r="I94" s="3"/>
    </row>
    <row r="95" spans="2:9" ht="24" customHeight="1">
      <c r="I95" s="3"/>
    </row>
    <row r="97" spans="9:10" ht="24" customHeight="1">
      <c r="J97" s="7"/>
    </row>
    <row r="98" spans="9:10" ht="24" customHeight="1">
      <c r="I98" s="3"/>
    </row>
    <row r="100" spans="9:10" ht="24" customHeight="1">
      <c r="I100" s="3"/>
    </row>
    <row r="101" spans="9:10" ht="24" customHeight="1">
      <c r="I101" s="3"/>
    </row>
    <row r="102" spans="9:10" ht="24" customHeight="1">
      <c r="I102" s="3"/>
    </row>
    <row r="103" spans="9:10" ht="24" customHeight="1">
      <c r="I103" s="3"/>
    </row>
    <row r="104" spans="9:10" ht="24" customHeight="1">
      <c r="I104" s="4"/>
    </row>
    <row r="105" spans="9:10" ht="24" customHeight="1">
      <c r="I105" s="3"/>
    </row>
    <row r="106" spans="9:10" ht="24" customHeight="1">
      <c r="I106" s="3"/>
    </row>
    <row r="107" spans="9:10" ht="24" customHeight="1">
      <c r="I107" s="3"/>
    </row>
  </sheetData>
  <mergeCells count="5">
    <mergeCell ref="A66:J66"/>
    <mergeCell ref="A67:J67"/>
    <mergeCell ref="A3:J3"/>
    <mergeCell ref="A4:J4"/>
    <mergeCell ref="C38:H38"/>
  </mergeCells>
  <phoneticPr fontId="3" type="noConversion"/>
  <pageMargins left="0.78740157480314965" right="0.15748031496062992" top="0.78740157480314965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D67"/>
  <sheetViews>
    <sheetView tabSelected="1" view="pageBreakPreview" zoomScaleSheetLayoutView="100" workbookViewId="0">
      <selection activeCell="C44" sqref="C44"/>
    </sheetView>
  </sheetViews>
  <sheetFormatPr defaultRowHeight="23.25" customHeight="1"/>
  <cols>
    <col min="1" max="1" width="42.5703125" style="62" customWidth="1"/>
    <col min="2" max="2" width="16.140625" style="62" customWidth="1"/>
    <col min="3" max="3" width="15.28515625" style="62" customWidth="1"/>
    <col min="4" max="4" width="19.28515625" style="62" customWidth="1"/>
    <col min="5" max="16384" width="9.140625" style="62"/>
  </cols>
  <sheetData>
    <row r="1" spans="1:4" ht="23.25" customHeight="1">
      <c r="D1" s="17">
        <v>4</v>
      </c>
    </row>
    <row r="2" spans="1:4" ht="23.25" customHeight="1">
      <c r="A2" s="95" t="s">
        <v>4</v>
      </c>
      <c r="B2" s="95"/>
      <c r="C2" s="95"/>
      <c r="D2" s="95"/>
    </row>
    <row r="3" spans="1:4" ht="23.25" customHeight="1">
      <c r="A3" s="95" t="s">
        <v>103</v>
      </c>
      <c r="B3" s="95"/>
      <c r="C3" s="95"/>
      <c r="D3" s="95"/>
    </row>
    <row r="4" spans="1:4" ht="23.25" customHeight="1">
      <c r="A4" s="95" t="s">
        <v>122</v>
      </c>
      <c r="B4" s="95"/>
      <c r="C4" s="95"/>
      <c r="D4" s="95"/>
    </row>
    <row r="5" spans="1:4" ht="23.25" customHeight="1">
      <c r="A5" s="95" t="s">
        <v>50</v>
      </c>
      <c r="B5" s="95"/>
      <c r="C5" s="95"/>
      <c r="D5" s="95"/>
    </row>
    <row r="6" spans="1:4" ht="23.25" customHeight="1">
      <c r="A6" s="13" t="s">
        <v>45</v>
      </c>
      <c r="B6" s="11"/>
      <c r="C6" s="11"/>
      <c r="D6" s="11"/>
    </row>
    <row r="7" spans="1:4" ht="23.25" customHeight="1">
      <c r="A7" s="98" t="s">
        <v>46</v>
      </c>
      <c r="B7" s="21" t="s">
        <v>35</v>
      </c>
      <c r="C7" s="21" t="s">
        <v>34</v>
      </c>
      <c r="D7" s="21" t="s">
        <v>34</v>
      </c>
    </row>
    <row r="8" spans="1:4" ht="23.25" customHeight="1">
      <c r="A8" s="99"/>
      <c r="B8" s="22" t="s">
        <v>92</v>
      </c>
      <c r="C8" s="22" t="s">
        <v>96</v>
      </c>
      <c r="D8" s="22" t="s">
        <v>123</v>
      </c>
    </row>
    <row r="9" spans="1:4" ht="23.25" customHeight="1">
      <c r="A9" s="63" t="s">
        <v>36</v>
      </c>
      <c r="B9" s="27"/>
      <c r="C9" s="27"/>
      <c r="D9" s="27"/>
    </row>
    <row r="10" spans="1:4" ht="23.25" customHeight="1">
      <c r="A10" s="43" t="s">
        <v>37</v>
      </c>
      <c r="B10" s="33">
        <v>2130724.41</v>
      </c>
      <c r="C10" s="33">
        <v>7804120</v>
      </c>
      <c r="D10" s="33">
        <v>8263600</v>
      </c>
    </row>
    <row r="11" spans="1:4" ht="23.25" customHeight="1">
      <c r="A11" s="29" t="s">
        <v>38</v>
      </c>
      <c r="B11" s="33">
        <v>9056707</v>
      </c>
      <c r="C11" s="33">
        <v>14908700</v>
      </c>
      <c r="D11" s="80">
        <v>15408900</v>
      </c>
    </row>
    <row r="12" spans="1:4" ht="23.25" customHeight="1">
      <c r="A12" s="29" t="s">
        <v>39</v>
      </c>
      <c r="B12" s="33"/>
      <c r="C12" s="33"/>
      <c r="D12" s="33"/>
    </row>
    <row r="13" spans="1:4" ht="23.25" customHeight="1">
      <c r="A13" s="29" t="s">
        <v>40</v>
      </c>
      <c r="B13" s="33">
        <v>11067682.359999999</v>
      </c>
      <c r="C13" s="33">
        <v>14271700</v>
      </c>
      <c r="D13" s="81">
        <v>15741862</v>
      </c>
    </row>
    <row r="14" spans="1:4" ht="23.25" customHeight="1">
      <c r="A14" s="29" t="s">
        <v>41</v>
      </c>
      <c r="B14" s="33"/>
      <c r="C14" s="33"/>
      <c r="D14" s="33"/>
    </row>
    <row r="15" spans="1:4" ht="23.25" customHeight="1">
      <c r="A15" s="43" t="s">
        <v>42</v>
      </c>
      <c r="B15" s="33">
        <v>2703385</v>
      </c>
      <c r="C15" s="33">
        <v>1113500</v>
      </c>
      <c r="D15" s="33">
        <v>157700</v>
      </c>
    </row>
    <row r="16" spans="1:4" s="65" customFormat="1" ht="23.25" customHeight="1">
      <c r="A16" s="43" t="s">
        <v>43</v>
      </c>
      <c r="B16" s="64">
        <v>612000</v>
      </c>
      <c r="C16" s="64">
        <v>638500</v>
      </c>
      <c r="D16" s="33">
        <v>488000</v>
      </c>
    </row>
    <row r="17" spans="1:4" ht="23.25" customHeight="1">
      <c r="A17" s="66" t="s">
        <v>44</v>
      </c>
      <c r="B17" s="67">
        <f>SUM(B10:B16)</f>
        <v>25570498.77</v>
      </c>
      <c r="C17" s="67">
        <f>C10+C11+C13+C15+C16</f>
        <v>38736520</v>
      </c>
      <c r="D17" s="67">
        <f>D10+D11+D13+D15+D16</f>
        <v>40060062</v>
      </c>
    </row>
    <row r="20" spans="1:4" ht="23.25" customHeight="1">
      <c r="C20" s="15"/>
      <c r="D20" s="15"/>
    </row>
    <row r="21" spans="1:4" ht="23.25" customHeight="1">
      <c r="B21" s="15"/>
      <c r="C21" s="15"/>
      <c r="D21" s="15"/>
    </row>
    <row r="22" spans="1:4" ht="23.25" customHeight="1">
      <c r="B22" s="15"/>
      <c r="C22" s="15"/>
      <c r="D22" s="15"/>
    </row>
    <row r="23" spans="1:4" ht="23.25" customHeight="1">
      <c r="B23" s="15"/>
      <c r="C23" s="15"/>
      <c r="D23" s="15"/>
    </row>
    <row r="24" spans="1:4" ht="23.25" customHeight="1">
      <c r="B24" s="15"/>
      <c r="C24" s="15"/>
      <c r="D24" s="15"/>
    </row>
    <row r="25" spans="1:4" ht="23.25" customHeight="1">
      <c r="B25" s="15"/>
      <c r="C25" s="15"/>
      <c r="D25" s="15"/>
    </row>
    <row r="26" spans="1:4" ht="23.25" customHeight="1">
      <c r="B26" s="15"/>
      <c r="C26" s="15"/>
      <c r="D26" s="15"/>
    </row>
    <row r="27" spans="1:4" ht="23.25" customHeight="1">
      <c r="B27" s="15"/>
      <c r="C27" s="15"/>
      <c r="D27" s="15"/>
    </row>
    <row r="28" spans="1:4" ht="23.25" customHeight="1">
      <c r="B28" s="15"/>
      <c r="C28" s="76"/>
      <c r="D28" s="15"/>
    </row>
    <row r="29" spans="1:4" ht="23.25" customHeight="1">
      <c r="B29" s="15"/>
      <c r="D29" s="15"/>
    </row>
    <row r="30" spans="1:4" ht="23.25" customHeight="1">
      <c r="B30" s="15"/>
    </row>
    <row r="34" spans="1:4" ht="23.25" customHeight="1">
      <c r="D34" s="17">
        <v>5</v>
      </c>
    </row>
    <row r="35" spans="1:4" ht="23.25" customHeight="1">
      <c r="A35" s="13" t="s">
        <v>68</v>
      </c>
      <c r="B35" s="11"/>
      <c r="C35" s="11"/>
      <c r="D35" s="11"/>
    </row>
    <row r="36" spans="1:4" ht="23.25" customHeight="1">
      <c r="A36" s="13" t="s">
        <v>70</v>
      </c>
      <c r="B36" s="11"/>
      <c r="C36" s="11"/>
      <c r="D36" s="11"/>
    </row>
    <row r="37" spans="1:4" ht="23.25" customHeight="1">
      <c r="A37" s="78" t="s">
        <v>150</v>
      </c>
      <c r="B37" s="11"/>
      <c r="C37" s="11"/>
      <c r="D37" s="15" t="s">
        <v>125</v>
      </c>
    </row>
    <row r="38" spans="1:4" ht="23.25" customHeight="1">
      <c r="A38" s="11" t="s">
        <v>71</v>
      </c>
      <c r="B38" s="11"/>
      <c r="C38" s="11"/>
      <c r="D38" s="15" t="s">
        <v>126</v>
      </c>
    </row>
    <row r="39" spans="1:4" ht="23.25" customHeight="1">
      <c r="A39" s="11" t="s">
        <v>72</v>
      </c>
      <c r="B39" s="11"/>
      <c r="C39" s="11"/>
      <c r="D39" s="78" t="s">
        <v>143</v>
      </c>
    </row>
    <row r="40" spans="1:4" ht="23.25" customHeight="1">
      <c r="A40" s="75" t="s">
        <v>127</v>
      </c>
      <c r="B40" s="75"/>
      <c r="C40" s="75"/>
      <c r="D40" s="75" t="s">
        <v>128</v>
      </c>
    </row>
    <row r="41" spans="1:4" ht="23.25" customHeight="1">
      <c r="A41" s="75" t="s">
        <v>129</v>
      </c>
      <c r="B41" s="75"/>
      <c r="C41" s="75"/>
      <c r="D41" s="75" t="s">
        <v>130</v>
      </c>
    </row>
    <row r="42" spans="1:4" ht="23.25" customHeight="1">
      <c r="A42" s="75" t="s">
        <v>131</v>
      </c>
      <c r="B42" s="75"/>
      <c r="C42" s="75"/>
      <c r="D42" s="75" t="s">
        <v>132</v>
      </c>
    </row>
    <row r="43" spans="1:4" ht="23.25" customHeight="1">
      <c r="A43" s="11" t="s">
        <v>73</v>
      </c>
      <c r="B43" s="11"/>
      <c r="C43" s="11"/>
      <c r="D43" s="75" t="s">
        <v>133</v>
      </c>
    </row>
    <row r="44" spans="1:4" ht="23.25" customHeight="1">
      <c r="A44" s="78" t="s">
        <v>151</v>
      </c>
      <c r="B44" s="11"/>
      <c r="C44" s="11"/>
      <c r="D44" s="78" t="s">
        <v>134</v>
      </c>
    </row>
    <row r="45" spans="1:4" ht="23.25" customHeight="1">
      <c r="A45" s="11" t="s">
        <v>74</v>
      </c>
      <c r="B45" s="11"/>
      <c r="C45" s="11"/>
      <c r="D45" s="14" t="s">
        <v>19</v>
      </c>
    </row>
    <row r="46" spans="1:4" ht="23.25" customHeight="1">
      <c r="A46" s="11" t="s">
        <v>75</v>
      </c>
      <c r="B46" s="11"/>
      <c r="C46" s="11"/>
      <c r="D46" s="14" t="s">
        <v>19</v>
      </c>
    </row>
    <row r="47" spans="1:4" ht="23.25" customHeight="1">
      <c r="A47" s="11" t="s">
        <v>76</v>
      </c>
      <c r="B47" s="11"/>
      <c r="C47" s="11"/>
      <c r="D47" s="78" t="s">
        <v>135</v>
      </c>
    </row>
    <row r="48" spans="1:4" ht="23.25" customHeight="1">
      <c r="A48" s="11" t="s">
        <v>77</v>
      </c>
      <c r="B48" s="11"/>
      <c r="C48" s="11"/>
      <c r="D48" s="14" t="s">
        <v>19</v>
      </c>
    </row>
    <row r="49" spans="1:4" ht="23.25" customHeight="1">
      <c r="A49" s="11" t="s">
        <v>78</v>
      </c>
      <c r="B49" s="11"/>
      <c r="C49" s="11"/>
      <c r="D49" s="78" t="s">
        <v>136</v>
      </c>
    </row>
    <row r="50" spans="1:4" ht="23.25" customHeight="1">
      <c r="A50" s="78" t="s">
        <v>141</v>
      </c>
      <c r="B50" s="11"/>
      <c r="C50" s="11"/>
      <c r="D50" s="14" t="s">
        <v>19</v>
      </c>
    </row>
    <row r="51" spans="1:4" ht="23.25" customHeight="1">
      <c r="A51" s="78" t="s">
        <v>140</v>
      </c>
      <c r="B51" s="11"/>
      <c r="C51" s="11"/>
      <c r="D51" s="14" t="s">
        <v>19</v>
      </c>
    </row>
    <row r="52" spans="1:4" ht="23.25" customHeight="1">
      <c r="A52" s="11" t="s">
        <v>79</v>
      </c>
      <c r="B52" s="11"/>
      <c r="C52" s="11"/>
      <c r="D52" s="14" t="s">
        <v>19</v>
      </c>
    </row>
    <row r="53" spans="1:4" ht="23.25" customHeight="1">
      <c r="A53" s="11" t="s">
        <v>80</v>
      </c>
      <c r="B53" s="11"/>
      <c r="C53" s="11"/>
      <c r="D53" s="83" t="s">
        <v>137</v>
      </c>
    </row>
    <row r="54" spans="1:4" ht="23.25" customHeight="1">
      <c r="A54" s="11" t="s">
        <v>81</v>
      </c>
      <c r="B54" s="11"/>
      <c r="C54" s="11"/>
      <c r="D54" s="78" t="s">
        <v>144</v>
      </c>
    </row>
    <row r="55" spans="1:4" ht="23.25" customHeight="1">
      <c r="A55" s="11" t="s">
        <v>82</v>
      </c>
      <c r="B55" s="11"/>
      <c r="C55" s="11"/>
      <c r="D55" s="78" t="s">
        <v>138</v>
      </c>
    </row>
    <row r="56" spans="1:4" ht="23.25" customHeight="1">
      <c r="A56" s="11" t="s">
        <v>83</v>
      </c>
      <c r="B56" s="11"/>
      <c r="C56" s="11"/>
      <c r="D56" s="14" t="s">
        <v>19</v>
      </c>
    </row>
    <row r="57" spans="1:4" ht="23.25" customHeight="1">
      <c r="A57" s="11" t="s">
        <v>84</v>
      </c>
      <c r="B57" s="11"/>
      <c r="C57" s="11"/>
      <c r="D57" s="68" t="s">
        <v>139</v>
      </c>
    </row>
    <row r="58" spans="1:4" ht="23.25" customHeight="1">
      <c r="A58" s="11" t="s">
        <v>85</v>
      </c>
      <c r="B58" s="11"/>
      <c r="C58" s="11"/>
      <c r="D58" s="77" t="s">
        <v>148</v>
      </c>
    </row>
    <row r="59" spans="1:4" ht="23.25" customHeight="1">
      <c r="A59" s="11" t="s">
        <v>86</v>
      </c>
      <c r="B59" s="11"/>
      <c r="C59" s="11"/>
      <c r="D59" s="85" t="s">
        <v>149</v>
      </c>
    </row>
    <row r="60" spans="1:4" ht="23.25" customHeight="1">
      <c r="A60" s="100" t="s">
        <v>69</v>
      </c>
      <c r="B60" s="100"/>
      <c r="C60" s="84">
        <v>13633400</v>
      </c>
      <c r="D60" s="69" t="s">
        <v>142</v>
      </c>
    </row>
    <row r="61" spans="1:4" ht="23.25" customHeight="1">
      <c r="A61" s="11"/>
      <c r="B61" s="13" t="s">
        <v>145</v>
      </c>
      <c r="C61" s="84">
        <v>42097862</v>
      </c>
      <c r="D61" s="13" t="s">
        <v>146</v>
      </c>
    </row>
    <row r="62" spans="1:4" ht="23.25" customHeight="1">
      <c r="A62" s="78" t="s">
        <v>147</v>
      </c>
      <c r="B62" s="11"/>
      <c r="C62" s="11"/>
      <c r="D62" s="11"/>
    </row>
    <row r="63" spans="1:4" ht="23.25" customHeight="1">
      <c r="A63" s="11"/>
      <c r="B63" s="11"/>
      <c r="C63" s="11"/>
      <c r="D63" s="11"/>
    </row>
    <row r="64" spans="1:4" ht="23.25" customHeight="1">
      <c r="A64" s="11"/>
      <c r="B64" s="11"/>
      <c r="C64" s="11"/>
      <c r="D64" s="11"/>
    </row>
    <row r="65" spans="1:4" ht="23.25" customHeight="1">
      <c r="A65" s="11"/>
      <c r="B65" s="11"/>
      <c r="C65" s="11"/>
      <c r="D65" s="11"/>
    </row>
    <row r="66" spans="1:4" ht="23.25" customHeight="1">
      <c r="A66" s="11"/>
      <c r="B66" s="11"/>
      <c r="C66" s="11"/>
      <c r="D66" s="11"/>
    </row>
    <row r="67" spans="1:4" ht="23.25" customHeight="1">
      <c r="A67" s="11"/>
      <c r="B67" s="11"/>
      <c r="C67" s="11"/>
      <c r="D67" s="11"/>
    </row>
  </sheetData>
  <mergeCells count="6">
    <mergeCell ref="A7:A8"/>
    <mergeCell ref="A60:B60"/>
    <mergeCell ref="A2:D2"/>
    <mergeCell ref="A3:D3"/>
    <mergeCell ref="A4:D4"/>
    <mergeCell ref="A5:D5"/>
  </mergeCells>
  <phoneticPr fontId="3" type="noConversion"/>
  <pageMargins left="0.78740157480314965" right="0.21" top="0.78740157480314965" bottom="0.59055118110236227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2"/>
  <sheetViews>
    <sheetView workbookViewId="0">
      <selection activeCell="I20" sqref="I20"/>
    </sheetView>
  </sheetViews>
  <sheetFormatPr defaultRowHeight="13.5"/>
  <cols>
    <col min="1" max="1" width="5.42578125" style="62" customWidth="1"/>
    <col min="2" max="8" width="9.140625" style="62"/>
    <col min="9" max="9" width="17.28515625" style="62" customWidth="1"/>
    <col min="10" max="16384" width="9.140625" style="62"/>
  </cols>
  <sheetData>
    <row r="1" spans="1:9" ht="26.25" customHeight="1">
      <c r="A1" s="11"/>
      <c r="B1" s="11"/>
      <c r="C1" s="11"/>
      <c r="D1" s="11"/>
      <c r="E1" s="11"/>
      <c r="F1" s="11"/>
      <c r="G1" s="11"/>
      <c r="H1" s="11"/>
      <c r="I1" s="17">
        <v>6</v>
      </c>
    </row>
    <row r="2" spans="1:9" ht="21">
      <c r="A2" s="95" t="s">
        <v>51</v>
      </c>
      <c r="B2" s="95"/>
      <c r="C2" s="95"/>
      <c r="D2" s="95"/>
      <c r="E2" s="95"/>
      <c r="F2" s="95"/>
      <c r="G2" s="95"/>
      <c r="H2" s="95"/>
      <c r="I2" s="95"/>
    </row>
    <row r="3" spans="1:9" ht="21">
      <c r="A3" s="95" t="s">
        <v>52</v>
      </c>
      <c r="B3" s="95"/>
      <c r="C3" s="95"/>
      <c r="D3" s="95"/>
      <c r="E3" s="95"/>
      <c r="F3" s="95"/>
      <c r="G3" s="95"/>
      <c r="H3" s="95"/>
      <c r="I3" s="95"/>
    </row>
    <row r="4" spans="1:9" ht="21">
      <c r="A4" s="95" t="s">
        <v>159</v>
      </c>
      <c r="B4" s="95"/>
      <c r="C4" s="95"/>
      <c r="D4" s="95"/>
      <c r="E4" s="95"/>
      <c r="F4" s="95"/>
      <c r="G4" s="95"/>
      <c r="H4" s="95"/>
      <c r="I4" s="95"/>
    </row>
    <row r="5" spans="1:9" ht="21">
      <c r="A5" s="95" t="s">
        <v>53</v>
      </c>
      <c r="B5" s="95"/>
      <c r="C5" s="95"/>
      <c r="D5" s="95"/>
      <c r="E5" s="95"/>
      <c r="F5" s="95"/>
      <c r="G5" s="95"/>
      <c r="H5" s="95"/>
      <c r="I5" s="95"/>
    </row>
    <row r="6" spans="1:9" ht="21">
      <c r="A6" s="11"/>
      <c r="B6" s="11"/>
      <c r="C6" s="11"/>
      <c r="D6" s="11"/>
      <c r="E6" s="11"/>
      <c r="F6" s="11"/>
      <c r="G6" s="11"/>
      <c r="H6" s="11"/>
      <c r="I6" s="11"/>
    </row>
    <row r="7" spans="1:9" ht="21">
      <c r="A7" s="101" t="s">
        <v>54</v>
      </c>
      <c r="B7" s="102"/>
      <c r="C7" s="102"/>
      <c r="D7" s="102"/>
      <c r="E7" s="102"/>
      <c r="F7" s="102"/>
      <c r="G7" s="102"/>
      <c r="H7" s="102"/>
      <c r="I7" s="70" t="s">
        <v>55</v>
      </c>
    </row>
    <row r="8" spans="1:9" ht="21">
      <c r="A8" s="105" t="s">
        <v>66</v>
      </c>
      <c r="B8" s="106"/>
      <c r="C8" s="106"/>
      <c r="D8" s="106"/>
      <c r="E8" s="106"/>
      <c r="F8" s="106"/>
      <c r="G8" s="106"/>
      <c r="H8" s="107"/>
      <c r="I8" s="87">
        <v>8797600</v>
      </c>
    </row>
    <row r="9" spans="1:9" ht="21">
      <c r="A9" s="108" t="s">
        <v>152</v>
      </c>
      <c r="B9" s="109"/>
      <c r="C9" s="109"/>
      <c r="D9" s="109"/>
      <c r="E9" s="109"/>
      <c r="F9" s="109"/>
      <c r="G9" s="109"/>
      <c r="H9" s="110"/>
      <c r="I9" s="87">
        <v>8797600</v>
      </c>
    </row>
    <row r="10" spans="1:9" ht="21">
      <c r="A10" s="42" t="s">
        <v>56</v>
      </c>
      <c r="B10" s="30"/>
      <c r="C10" s="30"/>
      <c r="D10" s="30"/>
      <c r="E10" s="30"/>
      <c r="F10" s="30"/>
      <c r="G10" s="30"/>
      <c r="H10" s="30"/>
      <c r="I10" s="88">
        <f>I11+I12</f>
        <v>12012200</v>
      </c>
    </row>
    <row r="11" spans="1:9" ht="21">
      <c r="A11" s="29" t="s">
        <v>153</v>
      </c>
      <c r="B11" s="30"/>
      <c r="C11" s="30"/>
      <c r="D11" s="30"/>
      <c r="E11" s="30"/>
      <c r="F11" s="30"/>
      <c r="G11" s="30"/>
      <c r="H11" s="30"/>
      <c r="I11" s="71">
        <v>10014500</v>
      </c>
    </row>
    <row r="12" spans="1:9" ht="21">
      <c r="A12" s="29" t="s">
        <v>57</v>
      </c>
      <c r="B12" s="30"/>
      <c r="C12" s="30"/>
      <c r="D12" s="30"/>
      <c r="E12" s="30"/>
      <c r="F12" s="30"/>
      <c r="G12" s="30"/>
      <c r="H12" s="30"/>
      <c r="I12" s="71">
        <v>1997700</v>
      </c>
    </row>
    <row r="13" spans="1:9" ht="21">
      <c r="A13" s="42" t="s">
        <v>58</v>
      </c>
      <c r="B13" s="30"/>
      <c r="C13" s="30"/>
      <c r="D13" s="30"/>
      <c r="E13" s="30"/>
      <c r="F13" s="30"/>
      <c r="G13" s="30"/>
      <c r="H13" s="30"/>
      <c r="I13" s="86">
        <f>I14+I15+I16+I17+I18</f>
        <v>9375100</v>
      </c>
    </row>
    <row r="14" spans="1:9" ht="21">
      <c r="A14" s="29" t="s">
        <v>59</v>
      </c>
      <c r="B14" s="30"/>
      <c r="C14" s="30"/>
      <c r="D14" s="30"/>
      <c r="E14" s="30"/>
      <c r="F14" s="30"/>
      <c r="G14" s="30"/>
      <c r="H14" s="30"/>
      <c r="I14" s="71">
        <v>4359900</v>
      </c>
    </row>
    <row r="15" spans="1:9" ht="21">
      <c r="A15" s="29" t="s">
        <v>60</v>
      </c>
      <c r="B15" s="30"/>
      <c r="C15" s="30"/>
      <c r="D15" s="30"/>
      <c r="E15" s="30"/>
      <c r="F15" s="30"/>
      <c r="G15" s="30"/>
      <c r="H15" s="30"/>
      <c r="I15" s="71">
        <v>2233400</v>
      </c>
    </row>
    <row r="16" spans="1:9" ht="21">
      <c r="A16" s="29" t="s">
        <v>61</v>
      </c>
      <c r="B16" s="30"/>
      <c r="C16" s="30"/>
      <c r="D16" s="30"/>
      <c r="E16" s="30"/>
      <c r="F16" s="30"/>
      <c r="G16" s="30"/>
      <c r="H16" s="30"/>
      <c r="I16" s="71">
        <v>1883400</v>
      </c>
    </row>
    <row r="17" spans="1:9" ht="21">
      <c r="A17" s="29" t="s">
        <v>62</v>
      </c>
      <c r="B17" s="30"/>
      <c r="C17" s="30"/>
      <c r="D17" s="30"/>
      <c r="E17" s="30"/>
      <c r="F17" s="30"/>
      <c r="G17" s="30"/>
      <c r="H17" s="30"/>
      <c r="I17" s="71">
        <v>638400</v>
      </c>
    </row>
    <row r="18" spans="1:9" ht="21">
      <c r="A18" s="29" t="s">
        <v>63</v>
      </c>
      <c r="B18" s="30"/>
      <c r="C18" s="30"/>
      <c r="D18" s="30"/>
      <c r="E18" s="30"/>
      <c r="F18" s="30"/>
      <c r="G18" s="30"/>
      <c r="H18" s="30"/>
      <c r="I18" s="71">
        <v>260000</v>
      </c>
    </row>
    <row r="19" spans="1:9" ht="21">
      <c r="A19" s="42" t="s">
        <v>64</v>
      </c>
      <c r="B19" s="30"/>
      <c r="C19" s="30"/>
      <c r="D19" s="30"/>
      <c r="E19" s="30"/>
      <c r="F19" s="30"/>
      <c r="G19" s="30"/>
      <c r="H19" s="30"/>
      <c r="I19" s="86">
        <f>I20+I21</f>
        <v>11602300</v>
      </c>
    </row>
    <row r="20" spans="1:9" ht="21">
      <c r="A20" s="29" t="s">
        <v>154</v>
      </c>
      <c r="B20" s="30"/>
      <c r="C20" s="30"/>
      <c r="D20" s="30"/>
      <c r="E20" s="30"/>
      <c r="F20" s="30"/>
      <c r="G20" s="30"/>
      <c r="H20" s="30"/>
      <c r="I20" s="71">
        <v>2034300</v>
      </c>
    </row>
    <row r="21" spans="1:9" ht="21">
      <c r="A21" s="29" t="s">
        <v>65</v>
      </c>
      <c r="B21" s="30"/>
      <c r="C21" s="30"/>
      <c r="D21" s="30"/>
      <c r="E21" s="30"/>
      <c r="F21" s="30"/>
      <c r="G21" s="30"/>
      <c r="H21" s="30"/>
      <c r="I21" s="71">
        <v>9568000</v>
      </c>
    </row>
    <row r="22" spans="1:9" ht="21">
      <c r="A22" s="103" t="s">
        <v>67</v>
      </c>
      <c r="B22" s="104"/>
      <c r="C22" s="104"/>
      <c r="D22" s="104"/>
      <c r="E22" s="104"/>
      <c r="F22" s="104"/>
      <c r="G22" s="104"/>
      <c r="H22" s="104"/>
      <c r="I22" s="72">
        <f>I8+I10+I13+I19</f>
        <v>41787200</v>
      </c>
    </row>
  </sheetData>
  <mergeCells count="8">
    <mergeCell ref="A7:H7"/>
    <mergeCell ref="A22:H22"/>
    <mergeCell ref="A2:I2"/>
    <mergeCell ref="A3:I3"/>
    <mergeCell ref="A4:I4"/>
    <mergeCell ref="A5:I5"/>
    <mergeCell ref="A8:H8"/>
    <mergeCell ref="A9:H9"/>
  </mergeCells>
  <phoneticPr fontId="3" type="noConversion"/>
  <pageMargins left="0.98425196850393704" right="0.15748031496062992" top="0.98425196850393704" bottom="0.59055118110236227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K30"/>
  <sheetViews>
    <sheetView view="pageBreakPreview" topLeftCell="A2" zoomScaleSheetLayoutView="100" workbookViewId="0">
      <selection activeCell="J25" sqref="J25"/>
    </sheetView>
  </sheetViews>
  <sheetFormatPr defaultColWidth="10.42578125" defaultRowHeight="24.75" customHeight="1"/>
  <cols>
    <col min="1" max="1" width="3.28515625" style="11" customWidth="1"/>
    <col min="2" max="4" width="10.42578125" style="11" customWidth="1"/>
    <col min="5" max="5" width="12.42578125" style="11" customWidth="1"/>
    <col min="6" max="6" width="15.42578125" style="11" customWidth="1"/>
    <col min="7" max="8" width="15.28515625" style="11" customWidth="1"/>
    <col min="9" max="16384" width="10.42578125" style="11"/>
  </cols>
  <sheetData>
    <row r="1" spans="1:11" ht="24.75" customHeight="1">
      <c r="H1" s="17">
        <v>3</v>
      </c>
    </row>
    <row r="2" spans="1:11" ht="24.75" customHeight="1">
      <c r="A2" s="95" t="s">
        <v>4</v>
      </c>
      <c r="B2" s="95"/>
      <c r="C2" s="95"/>
      <c r="D2" s="95"/>
      <c r="E2" s="95"/>
      <c r="F2" s="95"/>
      <c r="G2" s="95"/>
      <c r="H2" s="95"/>
      <c r="I2" s="18"/>
      <c r="J2" s="18"/>
      <c r="K2" s="18"/>
    </row>
    <row r="3" spans="1:11" ht="24.75" customHeight="1">
      <c r="A3" s="95" t="s">
        <v>156</v>
      </c>
      <c r="B3" s="95"/>
      <c r="C3" s="95"/>
      <c r="D3" s="95"/>
      <c r="E3" s="95"/>
      <c r="F3" s="95"/>
      <c r="G3" s="95"/>
      <c r="H3" s="95"/>
      <c r="I3" s="18"/>
      <c r="J3" s="18"/>
      <c r="K3" s="18"/>
    </row>
    <row r="4" spans="1:11" ht="24.75" customHeight="1">
      <c r="A4" s="95" t="s">
        <v>122</v>
      </c>
      <c r="B4" s="95"/>
      <c r="C4" s="95"/>
      <c r="D4" s="95"/>
      <c r="E4" s="95"/>
      <c r="F4" s="95"/>
      <c r="G4" s="95"/>
      <c r="H4" s="95"/>
      <c r="I4" s="18"/>
      <c r="J4" s="18"/>
      <c r="K4" s="18"/>
    </row>
    <row r="5" spans="1:11" ht="24.75" customHeight="1">
      <c r="A5" s="95" t="s">
        <v>91</v>
      </c>
      <c r="B5" s="95"/>
      <c r="C5" s="95"/>
      <c r="D5" s="95"/>
      <c r="E5" s="95"/>
      <c r="F5" s="95"/>
      <c r="G5" s="95"/>
      <c r="H5" s="95"/>
      <c r="I5" s="18"/>
      <c r="J5" s="18"/>
      <c r="K5" s="18"/>
    </row>
    <row r="6" spans="1:11" ht="24.75" customHeight="1">
      <c r="A6" s="13" t="s">
        <v>25</v>
      </c>
    </row>
    <row r="7" spans="1:11" ht="24.75" customHeight="1">
      <c r="A7" s="121" t="s">
        <v>26</v>
      </c>
      <c r="B7" s="122"/>
      <c r="C7" s="122"/>
      <c r="D7" s="122"/>
      <c r="E7" s="123"/>
      <c r="F7" s="19" t="s">
        <v>33</v>
      </c>
      <c r="G7" s="21" t="s">
        <v>34</v>
      </c>
      <c r="H7" s="20" t="s">
        <v>34</v>
      </c>
    </row>
    <row r="8" spans="1:11" ht="24.75" customHeight="1">
      <c r="A8" s="124"/>
      <c r="B8" s="125"/>
      <c r="C8" s="125"/>
      <c r="D8" s="125"/>
      <c r="E8" s="126"/>
      <c r="F8" s="89" t="s">
        <v>157</v>
      </c>
      <c r="G8" s="22" t="s">
        <v>123</v>
      </c>
      <c r="H8" s="90" t="s">
        <v>158</v>
      </c>
    </row>
    <row r="9" spans="1:11" s="28" customFormat="1" ht="24.75" customHeight="1">
      <c r="A9" s="23" t="s">
        <v>27</v>
      </c>
      <c r="B9" s="24"/>
      <c r="C9" s="24"/>
      <c r="D9" s="24"/>
      <c r="E9" s="25"/>
      <c r="F9" s="26"/>
      <c r="G9" s="27"/>
      <c r="H9" s="25"/>
    </row>
    <row r="10" spans="1:11" s="30" customFormat="1" ht="24.75" customHeight="1">
      <c r="A10" s="29"/>
      <c r="B10" s="30" t="s">
        <v>18</v>
      </c>
      <c r="E10" s="31"/>
      <c r="F10" s="32">
        <v>968931.91</v>
      </c>
      <c r="G10" s="33">
        <v>1188000</v>
      </c>
      <c r="H10" s="34">
        <v>1223000</v>
      </c>
    </row>
    <row r="11" spans="1:11" s="30" customFormat="1" ht="24.75" customHeight="1">
      <c r="A11" s="29"/>
      <c r="B11" s="30" t="s">
        <v>10</v>
      </c>
      <c r="E11" s="31"/>
      <c r="F11" s="32">
        <v>590486.5</v>
      </c>
      <c r="G11" s="33">
        <v>950992</v>
      </c>
      <c r="H11" s="34">
        <v>986200</v>
      </c>
    </row>
    <row r="12" spans="1:11" s="30" customFormat="1" ht="24.75" customHeight="1">
      <c r="A12" s="29"/>
      <c r="B12" s="30" t="s">
        <v>11</v>
      </c>
      <c r="E12" s="31"/>
      <c r="F12" s="32">
        <v>1082357.1000000001</v>
      </c>
      <c r="G12" s="33">
        <v>910000</v>
      </c>
      <c r="H12" s="34">
        <v>910000</v>
      </c>
    </row>
    <row r="13" spans="1:11" s="30" customFormat="1" ht="24.75" customHeight="1">
      <c r="A13" s="29"/>
      <c r="B13" s="30" t="s">
        <v>13</v>
      </c>
      <c r="E13" s="31"/>
      <c r="F13" s="32">
        <v>7952160</v>
      </c>
      <c r="G13" s="33">
        <v>9570000</v>
      </c>
      <c r="H13" s="34">
        <v>9550000</v>
      </c>
    </row>
    <row r="14" spans="1:11" ht="24.75" customHeight="1">
      <c r="A14" s="103" t="s">
        <v>28</v>
      </c>
      <c r="B14" s="104"/>
      <c r="C14" s="104"/>
      <c r="D14" s="104"/>
      <c r="E14" s="111"/>
      <c r="F14" s="39">
        <f>SUM(F10:F13)</f>
        <v>10593935.51</v>
      </c>
      <c r="G14" s="40">
        <f>SUM(G10:G13)</f>
        <v>12618992</v>
      </c>
      <c r="H14" s="41">
        <f>SUM(H10:H13)</f>
        <v>12669200</v>
      </c>
    </row>
    <row r="15" spans="1:11" s="28" customFormat="1" ht="24.75" customHeight="1">
      <c r="A15" s="23" t="s">
        <v>29</v>
      </c>
      <c r="B15" s="24"/>
      <c r="C15" s="24"/>
      <c r="D15" s="24"/>
      <c r="E15" s="25"/>
      <c r="F15" s="24"/>
      <c r="G15" s="27"/>
      <c r="H15" s="25"/>
    </row>
    <row r="16" spans="1:11" s="30" customFormat="1" ht="24.75" customHeight="1">
      <c r="A16" s="42" t="s">
        <v>30</v>
      </c>
      <c r="E16" s="31"/>
      <c r="G16" s="43"/>
      <c r="H16" s="31"/>
    </row>
    <row r="17" spans="1:8" s="38" customFormat="1" ht="24.75" customHeight="1">
      <c r="A17" s="35"/>
      <c r="B17" s="36" t="s">
        <v>15</v>
      </c>
      <c r="C17" s="36"/>
      <c r="D17" s="36"/>
      <c r="E17" s="37"/>
      <c r="F17" s="44">
        <v>16242025.960000001</v>
      </c>
      <c r="G17" s="45">
        <v>14300500</v>
      </c>
      <c r="H17" s="46">
        <v>15432500</v>
      </c>
    </row>
    <row r="18" spans="1:8" ht="24.75" customHeight="1">
      <c r="A18" s="118" t="s">
        <v>31</v>
      </c>
      <c r="B18" s="119"/>
      <c r="C18" s="119"/>
      <c r="D18" s="119"/>
      <c r="E18" s="120"/>
      <c r="F18" s="79">
        <v>16242025.960000001</v>
      </c>
      <c r="G18" s="47">
        <v>14300500</v>
      </c>
      <c r="H18" s="47">
        <v>15432500</v>
      </c>
    </row>
    <row r="19" spans="1:8" ht="24.75" customHeight="1">
      <c r="A19" s="115" t="s">
        <v>93</v>
      </c>
      <c r="B19" s="116"/>
      <c r="C19" s="116"/>
      <c r="D19" s="116"/>
      <c r="E19" s="117"/>
      <c r="F19" s="48"/>
      <c r="G19" s="49"/>
      <c r="H19" s="50"/>
    </row>
    <row r="20" spans="1:8" ht="24.75" customHeight="1">
      <c r="A20" s="51" t="s">
        <v>97</v>
      </c>
      <c r="B20" s="52"/>
      <c r="C20" s="52"/>
      <c r="D20" s="52"/>
      <c r="E20" s="53"/>
      <c r="F20" s="54"/>
      <c r="G20" s="55"/>
      <c r="H20" s="53"/>
    </row>
    <row r="21" spans="1:8" s="30" customFormat="1" ht="24.75" customHeight="1">
      <c r="A21" s="29"/>
      <c r="B21" s="30" t="s">
        <v>16</v>
      </c>
      <c r="E21" s="31"/>
      <c r="F21" s="56">
        <v>2141401</v>
      </c>
      <c r="G21" s="33">
        <v>2316570</v>
      </c>
      <c r="H21" s="34">
        <v>2280600</v>
      </c>
    </row>
    <row r="22" spans="1:8" s="38" customFormat="1" ht="24.75" customHeight="1">
      <c r="A22" s="57"/>
      <c r="B22" s="38" t="s">
        <v>124</v>
      </c>
      <c r="E22" s="58"/>
      <c r="F22" s="44">
        <v>6051044</v>
      </c>
      <c r="G22" s="45">
        <v>6500000</v>
      </c>
      <c r="H22" s="46">
        <v>11404900</v>
      </c>
    </row>
    <row r="23" spans="1:8" ht="24.75" customHeight="1">
      <c r="A23" s="103" t="s">
        <v>98</v>
      </c>
      <c r="B23" s="104"/>
      <c r="C23" s="104"/>
      <c r="D23" s="104"/>
      <c r="E23" s="111"/>
      <c r="F23" s="39">
        <f>SUM(F21:F22)</f>
        <v>8192445</v>
      </c>
      <c r="G23" s="59">
        <f>SUM(G21:G22)</f>
        <v>8816570</v>
      </c>
      <c r="H23" s="60">
        <f>SUM(H21:H22)</f>
        <v>13685500</v>
      </c>
    </row>
    <row r="24" spans="1:8" ht="29.25" customHeight="1">
      <c r="A24" s="112" t="s">
        <v>32</v>
      </c>
      <c r="B24" s="113"/>
      <c r="C24" s="113"/>
      <c r="D24" s="113"/>
      <c r="E24" s="114"/>
      <c r="F24" s="61">
        <f>F14+F18+F23</f>
        <v>35028406.469999999</v>
      </c>
      <c r="G24" s="40">
        <f>G14+G18+G23</f>
        <v>35736062</v>
      </c>
      <c r="H24" s="41">
        <f>H14+H18+H23</f>
        <v>41787200</v>
      </c>
    </row>
    <row r="30" spans="1:8" ht="24.75" customHeight="1">
      <c r="A30" s="13"/>
    </row>
  </sheetData>
  <mergeCells count="11">
    <mergeCell ref="A23:E23"/>
    <mergeCell ref="A24:E24"/>
    <mergeCell ref="A19:E19"/>
    <mergeCell ref="A2:H2"/>
    <mergeCell ref="A3:H3"/>
    <mergeCell ref="A14:E14"/>
    <mergeCell ref="A18:E18"/>
    <mergeCell ref="A7:E7"/>
    <mergeCell ref="A8:E8"/>
    <mergeCell ref="A4:H4"/>
    <mergeCell ref="A5:H5"/>
  </mergeCells>
  <phoneticPr fontId="3" type="noConversion"/>
  <pageMargins left="0.51181102362204722" right="0.31496062992125984" top="0.74803149606299213" bottom="0.7480314960629921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5</vt:i4>
      </vt:variant>
    </vt:vector>
  </HeadingPairs>
  <TitlesOfParts>
    <vt:vector size="5" baseType="lpstr">
      <vt:lpstr>ส่วนที่1</vt:lpstr>
      <vt:lpstr>1-2คำแถลงงบประมาณ</vt:lpstr>
      <vt:lpstr>4-5คำแถลงรายจ่าย</vt:lpstr>
      <vt:lpstr>6หลักการเหตุผล</vt:lpstr>
      <vt:lpstr>3คำแถลงรายรับ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</dc:creator>
  <cp:lastModifiedBy>COMPUTER009</cp:lastModifiedBy>
  <cp:lastPrinted>2018-07-23T11:08:52Z</cp:lastPrinted>
  <dcterms:created xsi:type="dcterms:W3CDTF">2014-07-21T07:50:50Z</dcterms:created>
  <dcterms:modified xsi:type="dcterms:W3CDTF">2018-11-09T11:29:19Z</dcterms:modified>
</cp:coreProperties>
</file>