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แผนดำเนินงาน 65\"/>
    </mc:Choice>
  </mc:AlternateContent>
  <bookViews>
    <workbookView xWindow="120" yWindow="45" windowWidth="18975" windowHeight="81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6" i="1" l="1"/>
  <c r="G16" i="1" l="1"/>
  <c r="C26" i="1" l="1"/>
  <c r="G25" i="1"/>
  <c r="G26" i="1" s="1"/>
</calcChain>
</file>

<file path=xl/sharedStrings.xml><?xml version="1.0" encoding="utf-8"?>
<sst xmlns="http://schemas.openxmlformats.org/spreadsheetml/2006/main" count="41" uniqueCount="28">
  <si>
    <t>ส่วนที่ 2 บัญชีโครงการ/กิจกรรม</t>
  </si>
  <si>
    <t xml:space="preserve">    2.1 สรุปโครงการ/กิจกรรม</t>
  </si>
  <si>
    <t>เทศบาลตำบลมะกอกเหนือ</t>
  </si>
  <si>
    <t>ยุทธศาสตร์/แผนงาน</t>
  </si>
  <si>
    <t>เงินงบประมาณ</t>
  </si>
  <si>
    <t>หน่วยงานดำเนินการ</t>
  </si>
  <si>
    <t>ที่ดำเนินการ</t>
  </si>
  <si>
    <t>จำนวนโครงการ</t>
  </si>
  <si>
    <t>คิดเป็นร้อยละ</t>
  </si>
  <si>
    <t>ของโครงการทั้งหมด</t>
  </si>
  <si>
    <t>ร้อยละของ</t>
  </si>
  <si>
    <t>งบประมาณ</t>
  </si>
  <si>
    <t>แผนงาน    : งบกลาง</t>
  </si>
  <si>
    <t>แผนงาน    : สร้างความเข้มแข็งของชุมชน</t>
  </si>
  <si>
    <t>แผนงาน    : บริหารงานทั่วไป</t>
  </si>
  <si>
    <t>แผนงาน    : การศึกษา</t>
  </si>
  <si>
    <t>แผนงาน    : การรักษาความสงบภายใน</t>
  </si>
  <si>
    <t>รวม</t>
  </si>
  <si>
    <t>รวมทั้งสิ้น</t>
  </si>
  <si>
    <t>แบบ ผด.01</t>
  </si>
  <si>
    <t>ยุทธศาสตร์ : การพัฒนาศักยภาพทุนมนุษย์</t>
  </si>
  <si>
    <t>ยุทธศาสตร์ : การบริหารองค์กรอย่างมีธรรมาภิบาล</t>
  </si>
  <si>
    <t>แผนงาน  :  สาธารณสุข</t>
  </si>
  <si>
    <t>ยุทธศาสตร์ : การส่งเสริมศาสนา ศิลปวัฒนธรรมและภูมิปัญญาท้องถิ่น</t>
  </si>
  <si>
    <t>ยุทธศาสตร์ การจัดการทรัพยากรธรรมชาติและสิ่งแวดล้อม</t>
  </si>
  <si>
    <t>แผนงาน    : สาธารณสุข</t>
  </si>
  <si>
    <t>แผนงาน    : การศาสนาและวัฒนธรรม</t>
  </si>
  <si>
    <t>แผนดำเนินงาน ประจำปีงบประมาณ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</si>
</sst>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4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10" xfId="0" applyFont="1" applyBorder="1"/>
    <xf numFmtId="0" fontId="3" fillId="0" borderId="0" xfId="0" applyFont="1"/>
    <xf numFmtId="0" fontId="1" fillId="0" borderId="17" xfId="0" applyFont="1" applyBorder="1"/>
    <xf numFmtId="0" fontId="1" fillId="0" borderId="22" xfId="0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43" fontId="1" fillId="0" borderId="0" xfId="1" applyFont="1"/>
    <xf numFmtId="43" fontId="1" fillId="0" borderId="0" xfId="0" applyNumberFormat="1" applyFont="1"/>
    <xf numFmtId="0" fontId="6" fillId="0" borderId="7" xfId="0" applyFont="1" applyBorder="1"/>
    <xf numFmtId="0" fontId="1" fillId="0" borderId="0" xfId="0" applyFont="1" applyAlignment="1">
      <alignment horizontal="right" textRotation="180"/>
    </xf>
    <xf numFmtId="0" fontId="7" fillId="0" borderId="0" xfId="0" applyFont="1"/>
    <xf numFmtId="0" fontId="1" fillId="0" borderId="17" xfId="0" applyFont="1" applyBorder="1"/>
    <xf numFmtId="0" fontId="2" fillId="0" borderId="0" xfId="0" applyFont="1" applyAlignment="1">
      <alignment horizontal="center"/>
    </xf>
    <xf numFmtId="0" fontId="6" fillId="0" borderId="0" xfId="0" applyFont="1" applyBorder="1"/>
    <xf numFmtId="43" fontId="0" fillId="0" borderId="0" xfId="0" applyNumberFormat="1"/>
    <xf numFmtId="0" fontId="5" fillId="0" borderId="9" xfId="0" applyFont="1" applyBorder="1"/>
    <xf numFmtId="0" fontId="5" fillId="0" borderId="10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5" xfId="0" applyFont="1" applyBorder="1"/>
    <xf numFmtId="0" fontId="7" fillId="0" borderId="6" xfId="0" applyFont="1" applyBorder="1"/>
    <xf numFmtId="0" fontId="6" fillId="0" borderId="0" xfId="0" applyFont="1"/>
    <xf numFmtId="0" fontId="6" fillId="0" borderId="6" xfId="0" applyFont="1" applyBorder="1"/>
    <xf numFmtId="0" fontId="6" fillId="0" borderId="8" xfId="0" applyFont="1" applyBorder="1"/>
    <xf numFmtId="0" fontId="6" fillId="0" borderId="16" xfId="0" applyFont="1" applyBorder="1"/>
    <xf numFmtId="2" fontId="6" fillId="0" borderId="16" xfId="0" applyNumberFormat="1" applyFont="1" applyBorder="1"/>
    <xf numFmtId="0" fontId="6" fillId="0" borderId="19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0" xfId="0" applyFont="1" applyBorder="1"/>
    <xf numFmtId="43" fontId="6" fillId="0" borderId="20" xfId="1" applyFont="1" applyBorder="1" applyAlignment="1">
      <alignment horizontal="right"/>
    </xf>
    <xf numFmtId="0" fontId="6" fillId="0" borderId="23" xfId="0" applyFont="1" applyBorder="1"/>
    <xf numFmtId="2" fontId="6" fillId="0" borderId="20" xfId="0" applyNumberFormat="1" applyFont="1" applyBorder="1"/>
    <xf numFmtId="2" fontId="6" fillId="0" borderId="23" xfId="0" applyNumberFormat="1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4" xfId="0" applyFont="1" applyBorder="1"/>
    <xf numFmtId="2" fontId="6" fillId="0" borderId="24" xfId="0" applyNumberFormat="1" applyFont="1" applyBorder="1"/>
    <xf numFmtId="2" fontId="6" fillId="0" borderId="27" xfId="0" applyNumberFormat="1" applyFont="1" applyBorder="1"/>
    <xf numFmtId="0" fontId="6" fillId="0" borderId="3" xfId="0" applyFont="1" applyBorder="1"/>
    <xf numFmtId="2" fontId="5" fillId="0" borderId="4" xfId="0" applyNumberFormat="1" applyFont="1" applyBorder="1"/>
    <xf numFmtId="2" fontId="5" fillId="0" borderId="7" xfId="0" applyNumberFormat="1" applyFont="1" applyBorder="1"/>
    <xf numFmtId="0" fontId="6" fillId="0" borderId="1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0" xfId="0" applyNumberFormat="1" applyFont="1" applyBorder="1"/>
    <xf numFmtId="2" fontId="5" fillId="0" borderId="8" xfId="0" applyNumberFormat="1" applyFont="1" applyBorder="1"/>
    <xf numFmtId="0" fontId="6" fillId="0" borderId="11" xfId="0" applyFont="1" applyBorder="1"/>
    <xf numFmtId="2" fontId="6" fillId="0" borderId="0" xfId="0" applyNumberFormat="1" applyFont="1" applyBorder="1"/>
    <xf numFmtId="0" fontId="5" fillId="0" borderId="3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2" xfId="0" applyFont="1" applyBorder="1"/>
    <xf numFmtId="2" fontId="5" fillId="0" borderId="1" xfId="0" applyNumberFormat="1" applyFont="1" applyBorder="1"/>
    <xf numFmtId="0" fontId="1" fillId="0" borderId="0" xfId="0" applyFont="1" applyAlignment="1">
      <alignment textRotation="175"/>
    </xf>
    <xf numFmtId="2" fontId="6" fillId="0" borderId="23" xfId="0" applyNumberFormat="1" applyFont="1" applyBorder="1" applyAlignment="1">
      <alignment horizontal="right"/>
    </xf>
    <xf numFmtId="43" fontId="5" fillId="0" borderId="9" xfId="0" applyNumberFormat="1" applyFont="1" applyBorder="1"/>
    <xf numFmtId="43" fontId="5" fillId="0" borderId="10" xfId="0" applyNumberFormat="1" applyFont="1" applyBorder="1"/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43" fontId="6" fillId="0" borderId="5" xfId="0" applyNumberFormat="1" applyFont="1" applyBorder="1"/>
    <xf numFmtId="43" fontId="6" fillId="0" borderId="6" xfId="0" applyNumberFormat="1" applyFont="1" applyBorder="1"/>
    <xf numFmtId="43" fontId="5" fillId="0" borderId="3" xfId="0" applyNumberFormat="1" applyFont="1" applyBorder="1"/>
    <xf numFmtId="0" fontId="5" fillId="0" borderId="4" xfId="0" applyFont="1" applyBorder="1"/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6" fillId="0" borderId="21" xfId="1" applyFont="1" applyBorder="1"/>
    <xf numFmtId="43" fontId="6" fillId="0" borderId="22" xfId="1" applyFont="1" applyBorder="1"/>
    <xf numFmtId="43" fontId="5" fillId="0" borderId="4" xfId="0" applyNumberFormat="1" applyFont="1" applyBorder="1"/>
    <xf numFmtId="43" fontId="5" fillId="0" borderId="3" xfId="1" applyFont="1" applyBorder="1"/>
    <xf numFmtId="43" fontId="5" fillId="0" borderId="4" xfId="1" applyFont="1" applyBorder="1"/>
    <xf numFmtId="43" fontId="6" fillId="0" borderId="21" xfId="0" applyNumberFormat="1" applyFont="1" applyBorder="1"/>
    <xf numFmtId="43" fontId="6" fillId="0" borderId="22" xfId="0" applyNumberFormat="1" applyFont="1" applyBorder="1"/>
    <xf numFmtId="43" fontId="6" fillId="0" borderId="18" xfId="1" applyFont="1" applyBorder="1"/>
    <xf numFmtId="43" fontId="6" fillId="0" borderId="17" xfId="1" applyFont="1" applyBorder="1"/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8" xfId="0" applyFont="1" applyBorder="1"/>
    <xf numFmtId="0" fontId="6" fillId="0" borderId="17" xfId="0" applyFont="1" applyBorder="1"/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1" xfId="0" applyFont="1" applyBorder="1"/>
    <xf numFmtId="0" fontId="6" fillId="0" borderId="22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0" borderId="2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F26" sqref="F26"/>
    </sheetView>
  </sheetViews>
  <sheetFormatPr defaultRowHeight="14.25" x14ac:dyDescent="0.2"/>
  <cols>
    <col min="2" max="2" width="35.875" customWidth="1"/>
    <col min="4" max="4" width="4.75" customWidth="1"/>
    <col min="5" max="5" width="5.875" customWidth="1"/>
    <col min="6" max="6" width="9.75" customWidth="1"/>
    <col min="7" max="7" width="8.75" customWidth="1"/>
    <col min="8" max="8" width="3.875" customWidth="1"/>
    <col min="9" max="9" width="12" customWidth="1"/>
    <col min="12" max="12" width="2.125" customWidth="1"/>
  </cols>
  <sheetData>
    <row r="1" spans="1:13" ht="21.75" x14ac:dyDescent="0.5">
      <c r="K1" s="17" t="s">
        <v>19</v>
      </c>
      <c r="L1" s="22"/>
    </row>
    <row r="2" spans="1:13" ht="24" x14ac:dyDescent="0.55000000000000004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24" x14ac:dyDescent="0.55000000000000004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24" x14ac:dyDescent="0.55000000000000004">
      <c r="A4" s="93" t="s">
        <v>27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ht="24" x14ac:dyDescent="0.55000000000000004">
      <c r="A5" s="93" t="s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3" ht="24" x14ac:dyDescent="0.55000000000000004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4" x14ac:dyDescent="0.55000000000000004">
      <c r="A7" s="75" t="s">
        <v>3</v>
      </c>
      <c r="B7" s="77"/>
      <c r="C7" s="75" t="s">
        <v>7</v>
      </c>
      <c r="D7" s="77"/>
      <c r="E7" s="75" t="s">
        <v>8</v>
      </c>
      <c r="F7" s="77"/>
      <c r="G7" s="75" t="s">
        <v>4</v>
      </c>
      <c r="H7" s="77"/>
      <c r="I7" s="10" t="s">
        <v>10</v>
      </c>
      <c r="J7" s="75" t="s">
        <v>5</v>
      </c>
      <c r="K7" s="76"/>
      <c r="L7" s="77"/>
      <c r="M7" s="5"/>
    </row>
    <row r="8" spans="1:13" ht="24" x14ac:dyDescent="0.55000000000000004">
      <c r="A8" s="12"/>
      <c r="B8" s="13"/>
      <c r="C8" s="94" t="s">
        <v>6</v>
      </c>
      <c r="D8" s="95"/>
      <c r="E8" s="11" t="s">
        <v>9</v>
      </c>
      <c r="F8" s="11"/>
      <c r="G8" s="12"/>
      <c r="H8" s="13"/>
      <c r="I8" s="14" t="s">
        <v>11</v>
      </c>
      <c r="J8" s="11"/>
      <c r="K8" s="11"/>
      <c r="L8" s="13"/>
      <c r="M8" s="5"/>
    </row>
    <row r="9" spans="1:13" ht="18.75" customHeight="1" x14ac:dyDescent="0.55000000000000004">
      <c r="A9" s="26" t="s">
        <v>20</v>
      </c>
      <c r="B9" s="27"/>
      <c r="C9" s="28"/>
      <c r="D9" s="29"/>
      <c r="E9" s="30"/>
      <c r="F9" s="30"/>
      <c r="G9" s="28"/>
      <c r="H9" s="31"/>
      <c r="I9" s="32"/>
      <c r="J9" s="30"/>
      <c r="K9" s="30"/>
      <c r="L9" s="4"/>
      <c r="M9" s="5"/>
    </row>
    <row r="10" spans="1:13" ht="18" customHeight="1" x14ac:dyDescent="0.55000000000000004">
      <c r="A10" s="89" t="s">
        <v>12</v>
      </c>
      <c r="B10" s="90"/>
      <c r="C10" s="91">
        <v>4</v>
      </c>
      <c r="D10" s="92"/>
      <c r="E10" s="33"/>
      <c r="F10" s="34">
        <v>10</v>
      </c>
      <c r="G10" s="85">
        <v>5138400</v>
      </c>
      <c r="H10" s="86"/>
      <c r="I10" s="35">
        <v>66.42</v>
      </c>
      <c r="J10" s="33" t="s">
        <v>2</v>
      </c>
      <c r="K10" s="33"/>
      <c r="L10" s="8"/>
      <c r="M10" s="1"/>
    </row>
    <row r="11" spans="1:13" ht="18.75" customHeight="1" x14ac:dyDescent="0.55000000000000004">
      <c r="A11" s="36" t="s">
        <v>14</v>
      </c>
      <c r="B11" s="37"/>
      <c r="C11" s="87">
        <v>1</v>
      </c>
      <c r="D11" s="88"/>
      <c r="E11" s="38"/>
      <c r="F11" s="39">
        <v>2.5</v>
      </c>
      <c r="G11" s="78">
        <v>10000</v>
      </c>
      <c r="H11" s="79"/>
      <c r="I11" s="40">
        <v>0.13</v>
      </c>
      <c r="J11" s="33" t="s">
        <v>2</v>
      </c>
      <c r="K11" s="33"/>
      <c r="L11" s="8"/>
      <c r="M11" s="1"/>
    </row>
    <row r="12" spans="1:13" ht="18.75" customHeight="1" x14ac:dyDescent="0.55000000000000004">
      <c r="A12" s="36" t="s">
        <v>16</v>
      </c>
      <c r="B12" s="37"/>
      <c r="C12" s="87">
        <v>2</v>
      </c>
      <c r="D12" s="88"/>
      <c r="E12" s="38"/>
      <c r="F12" s="41">
        <v>5</v>
      </c>
      <c r="G12" s="78">
        <v>23000</v>
      </c>
      <c r="H12" s="79"/>
      <c r="I12" s="66">
        <v>0.3</v>
      </c>
      <c r="J12" s="33" t="s">
        <v>2</v>
      </c>
      <c r="K12" s="33"/>
      <c r="L12" s="8"/>
      <c r="M12" s="1"/>
    </row>
    <row r="13" spans="1:13" ht="18.75" customHeight="1" x14ac:dyDescent="0.55000000000000004">
      <c r="A13" s="102" t="s">
        <v>15</v>
      </c>
      <c r="B13" s="103"/>
      <c r="C13" s="87">
        <v>7</v>
      </c>
      <c r="D13" s="88"/>
      <c r="E13" s="38"/>
      <c r="F13" s="41">
        <v>17.5</v>
      </c>
      <c r="G13" s="83">
        <v>1277474</v>
      </c>
      <c r="H13" s="84"/>
      <c r="I13" s="40">
        <v>16.510000000000002</v>
      </c>
      <c r="J13" s="33" t="s">
        <v>2</v>
      </c>
      <c r="K13" s="33"/>
      <c r="L13" s="8"/>
      <c r="M13" s="1"/>
    </row>
    <row r="14" spans="1:13" ht="18" customHeight="1" x14ac:dyDescent="0.55000000000000004">
      <c r="A14" s="36" t="s">
        <v>25</v>
      </c>
      <c r="B14" s="37"/>
      <c r="C14" s="110">
        <v>3</v>
      </c>
      <c r="D14" s="88"/>
      <c r="E14" s="38"/>
      <c r="F14" s="41">
        <v>7.5</v>
      </c>
      <c r="G14" s="78">
        <v>140000</v>
      </c>
      <c r="H14" s="79"/>
      <c r="I14" s="42">
        <v>1.81</v>
      </c>
      <c r="J14" s="33" t="s">
        <v>2</v>
      </c>
      <c r="K14" s="33"/>
      <c r="L14" s="8"/>
      <c r="M14" s="1"/>
    </row>
    <row r="15" spans="1:13" ht="18.75" customHeight="1" x14ac:dyDescent="0.55000000000000004">
      <c r="A15" s="43" t="s">
        <v>13</v>
      </c>
      <c r="B15" s="44"/>
      <c r="C15" s="69">
        <v>11</v>
      </c>
      <c r="D15" s="70"/>
      <c r="E15" s="45"/>
      <c r="F15" s="46">
        <v>27.5</v>
      </c>
      <c r="G15" s="78">
        <v>416200</v>
      </c>
      <c r="H15" s="79"/>
      <c r="I15" s="47">
        <v>0.38</v>
      </c>
      <c r="J15" s="33" t="s">
        <v>2</v>
      </c>
      <c r="K15" s="33"/>
      <c r="L15" s="8"/>
      <c r="M15" s="1"/>
    </row>
    <row r="16" spans="1:13" ht="18.75" customHeight="1" x14ac:dyDescent="0.55000000000000004">
      <c r="A16" s="98" t="s">
        <v>17</v>
      </c>
      <c r="B16" s="99"/>
      <c r="C16" s="98">
        <f>SUM(C10:C15)</f>
        <v>28</v>
      </c>
      <c r="D16" s="99"/>
      <c r="E16" s="48"/>
      <c r="F16" s="49">
        <v>70</v>
      </c>
      <c r="G16" s="73">
        <f>SUM(G10:G15)</f>
        <v>7005074</v>
      </c>
      <c r="H16" s="80"/>
      <c r="I16" s="50">
        <v>90.55</v>
      </c>
      <c r="J16" s="48"/>
      <c r="K16" s="51"/>
      <c r="L16" s="3"/>
      <c r="M16" s="1"/>
    </row>
    <row r="17" spans="1:13" ht="25.5" customHeight="1" x14ac:dyDescent="0.55000000000000004">
      <c r="A17" s="108" t="s">
        <v>24</v>
      </c>
      <c r="B17" s="109"/>
      <c r="C17" s="52"/>
      <c r="D17" s="53"/>
      <c r="E17" s="22"/>
      <c r="F17" s="54"/>
      <c r="G17" s="67"/>
      <c r="H17" s="68"/>
      <c r="I17" s="55"/>
      <c r="J17" s="56"/>
      <c r="K17" s="56"/>
      <c r="L17" s="6"/>
      <c r="M17" s="2"/>
    </row>
    <row r="18" spans="1:13" ht="18.75" customHeight="1" x14ac:dyDescent="0.55000000000000004">
      <c r="A18" s="96" t="s">
        <v>22</v>
      </c>
      <c r="B18" s="97"/>
      <c r="C18" s="100">
        <v>1</v>
      </c>
      <c r="D18" s="101"/>
      <c r="E18" s="22"/>
      <c r="F18" s="57">
        <v>2.5</v>
      </c>
      <c r="G18" s="71">
        <v>128800</v>
      </c>
      <c r="H18" s="72"/>
      <c r="I18" s="55">
        <v>1.66</v>
      </c>
      <c r="J18" s="33" t="s">
        <v>2</v>
      </c>
      <c r="K18" s="33"/>
      <c r="L18" s="20"/>
      <c r="M18" s="2"/>
    </row>
    <row r="19" spans="1:13" ht="18.75" customHeight="1" x14ac:dyDescent="0.55000000000000004">
      <c r="A19" s="98" t="s">
        <v>17</v>
      </c>
      <c r="B19" s="99"/>
      <c r="C19" s="98">
        <v>1</v>
      </c>
      <c r="D19" s="99"/>
      <c r="E19" s="58"/>
      <c r="F19" s="49">
        <v>2.5</v>
      </c>
      <c r="G19" s="73">
        <v>128800</v>
      </c>
      <c r="H19" s="80"/>
      <c r="I19" s="50">
        <v>1.66</v>
      </c>
      <c r="J19" s="51"/>
      <c r="K19" s="51"/>
      <c r="L19" s="3"/>
      <c r="M19" s="2"/>
    </row>
    <row r="20" spans="1:13" ht="18.75" customHeight="1" x14ac:dyDescent="0.55000000000000004">
      <c r="A20" s="24" t="s">
        <v>21</v>
      </c>
      <c r="B20" s="25"/>
      <c r="C20" s="59"/>
      <c r="D20" s="60"/>
      <c r="E20" s="56"/>
      <c r="F20" s="56"/>
      <c r="G20" s="61"/>
      <c r="H20" s="62"/>
      <c r="I20" s="63"/>
      <c r="J20" s="56"/>
      <c r="K20" s="56"/>
      <c r="L20" s="6"/>
      <c r="M20" s="1"/>
    </row>
    <row r="21" spans="1:13" ht="18.75" customHeight="1" x14ac:dyDescent="0.55000000000000004">
      <c r="A21" s="89" t="s">
        <v>14</v>
      </c>
      <c r="B21" s="90"/>
      <c r="C21" s="91">
        <v>4</v>
      </c>
      <c r="D21" s="92"/>
      <c r="E21" s="22"/>
      <c r="F21" s="22">
        <v>10</v>
      </c>
      <c r="G21" s="85">
        <v>242000</v>
      </c>
      <c r="H21" s="86"/>
      <c r="I21" s="32">
        <v>3.13</v>
      </c>
      <c r="J21" s="33" t="s">
        <v>2</v>
      </c>
      <c r="K21" s="33"/>
      <c r="L21" s="20"/>
      <c r="M21" s="1"/>
    </row>
    <row r="22" spans="1:13" ht="18.75" customHeight="1" x14ac:dyDescent="0.55000000000000004">
      <c r="A22" s="98" t="s">
        <v>17</v>
      </c>
      <c r="B22" s="99"/>
      <c r="C22" s="98">
        <v>4</v>
      </c>
      <c r="D22" s="99"/>
      <c r="E22" s="51"/>
      <c r="F22" s="64">
        <v>10</v>
      </c>
      <c r="G22" s="81">
        <v>242000</v>
      </c>
      <c r="H22" s="82"/>
      <c r="I22" s="50">
        <v>3.13</v>
      </c>
      <c r="J22" s="51"/>
      <c r="K22" s="51"/>
      <c r="L22" s="3"/>
      <c r="M22" s="1"/>
    </row>
    <row r="23" spans="1:13" ht="18.75" customHeight="1" x14ac:dyDescent="0.55000000000000004">
      <c r="A23" s="104" t="s">
        <v>23</v>
      </c>
      <c r="B23" s="105"/>
      <c r="C23" s="106"/>
      <c r="D23" s="107"/>
      <c r="E23" s="56"/>
      <c r="F23" s="56"/>
      <c r="G23" s="61"/>
      <c r="H23" s="62"/>
      <c r="I23" s="63"/>
      <c r="J23" s="56"/>
      <c r="K23" s="56"/>
      <c r="L23" s="6"/>
      <c r="M23" s="1"/>
    </row>
    <row r="24" spans="1:13" ht="21" customHeight="1" x14ac:dyDescent="0.55000000000000004">
      <c r="A24" s="36" t="s">
        <v>26</v>
      </c>
      <c r="B24" s="37"/>
      <c r="C24" s="87">
        <v>7</v>
      </c>
      <c r="D24" s="88"/>
      <c r="E24" s="38"/>
      <c r="F24" s="41">
        <v>17.5</v>
      </c>
      <c r="G24" s="78">
        <v>360000</v>
      </c>
      <c r="H24" s="79"/>
      <c r="I24" s="42">
        <v>4.6500000000000004</v>
      </c>
      <c r="J24" s="36" t="s">
        <v>2</v>
      </c>
      <c r="K24" s="38"/>
      <c r="L24" s="9"/>
      <c r="M24" s="1"/>
    </row>
    <row r="25" spans="1:13" ht="16.5" customHeight="1" x14ac:dyDescent="0.55000000000000004">
      <c r="A25" s="98" t="s">
        <v>17</v>
      </c>
      <c r="B25" s="99"/>
      <c r="C25" s="98">
        <v>7</v>
      </c>
      <c r="D25" s="99"/>
      <c r="E25" s="51"/>
      <c r="F25" s="64">
        <v>17.5</v>
      </c>
      <c r="G25" s="73">
        <f>SUM(G24:G24)</f>
        <v>360000</v>
      </c>
      <c r="H25" s="74"/>
      <c r="I25" s="50">
        <v>4.6500000000000004</v>
      </c>
      <c r="J25" s="51"/>
      <c r="K25" s="51"/>
      <c r="L25" s="3"/>
      <c r="M25" s="7"/>
    </row>
    <row r="26" spans="1:13" ht="23.25" customHeight="1" x14ac:dyDescent="0.55000000000000004">
      <c r="A26" s="98" t="s">
        <v>18</v>
      </c>
      <c r="B26" s="99"/>
      <c r="C26" s="98">
        <f>C16+C19+C22+C25</f>
        <v>40</v>
      </c>
      <c r="D26" s="99"/>
      <c r="E26" s="48"/>
      <c r="F26" s="49">
        <v>100</v>
      </c>
      <c r="G26" s="73">
        <f>G16+G19+G22+G25</f>
        <v>7735874</v>
      </c>
      <c r="H26" s="74"/>
      <c r="I26" s="50">
        <v>100</v>
      </c>
      <c r="J26" s="48"/>
      <c r="K26" s="51"/>
      <c r="L26" s="3"/>
    </row>
    <row r="27" spans="1:13" ht="18" x14ac:dyDescent="0.25">
      <c r="A27" s="19"/>
      <c r="G27" s="23"/>
      <c r="K27" s="65"/>
      <c r="L27" s="65">
        <v>3</v>
      </c>
    </row>
    <row r="28" spans="1:13" ht="18" x14ac:dyDescent="0.25">
      <c r="A28" s="19"/>
      <c r="G28" s="23"/>
      <c r="L28" s="18">
        <v>3</v>
      </c>
    </row>
    <row r="29" spans="1:13" ht="18" x14ac:dyDescent="0.25">
      <c r="A29" s="19"/>
      <c r="G29" s="23"/>
    </row>
    <row r="30" spans="1:13" ht="24" x14ac:dyDescent="0.55000000000000004">
      <c r="I30" s="15"/>
    </row>
    <row r="31" spans="1:13" ht="24" x14ac:dyDescent="0.55000000000000004">
      <c r="I31" s="15"/>
    </row>
    <row r="32" spans="1:13" ht="24" x14ac:dyDescent="0.55000000000000004">
      <c r="I32" s="15"/>
    </row>
    <row r="33" spans="9:9" ht="24" x14ac:dyDescent="0.55000000000000004">
      <c r="I33" s="15"/>
    </row>
    <row r="34" spans="9:9" ht="24" x14ac:dyDescent="0.55000000000000004">
      <c r="I34" s="16"/>
    </row>
    <row r="35" spans="9:9" ht="24" x14ac:dyDescent="0.55000000000000004">
      <c r="I35" s="15"/>
    </row>
    <row r="36" spans="9:9" ht="24" x14ac:dyDescent="0.55000000000000004">
      <c r="I36" s="15"/>
    </row>
    <row r="37" spans="9:9" ht="24" x14ac:dyDescent="0.55000000000000004">
      <c r="I37" s="16"/>
    </row>
    <row r="38" spans="9:9" ht="24" x14ac:dyDescent="0.55000000000000004">
      <c r="I38" s="15"/>
    </row>
    <row r="39" spans="9:9" ht="24" x14ac:dyDescent="0.55000000000000004">
      <c r="I39" s="16"/>
    </row>
    <row r="40" spans="9:9" ht="24" x14ac:dyDescent="0.55000000000000004">
      <c r="I40" s="2"/>
    </row>
    <row r="41" spans="9:9" ht="24" x14ac:dyDescent="0.55000000000000004">
      <c r="I41" s="2"/>
    </row>
    <row r="42" spans="9:9" ht="19.5" x14ac:dyDescent="0.25">
      <c r="I42" s="7"/>
    </row>
    <row r="43" spans="9:9" ht="19.5" x14ac:dyDescent="0.25">
      <c r="I43" s="7"/>
    </row>
  </sheetData>
  <mergeCells count="51">
    <mergeCell ref="C12:D12"/>
    <mergeCell ref="A13:B13"/>
    <mergeCell ref="C13:D13"/>
    <mergeCell ref="C14:D14"/>
    <mergeCell ref="A26:B26"/>
    <mergeCell ref="C26:D26"/>
    <mergeCell ref="C24:D24"/>
    <mergeCell ref="A25:B25"/>
    <mergeCell ref="C25:D25"/>
    <mergeCell ref="A23:B23"/>
    <mergeCell ref="C23:D23"/>
    <mergeCell ref="A16:B16"/>
    <mergeCell ref="C16:D16"/>
    <mergeCell ref="A22:B22"/>
    <mergeCell ref="C22:D22"/>
    <mergeCell ref="A17:B17"/>
    <mergeCell ref="A18:B18"/>
    <mergeCell ref="A21:B21"/>
    <mergeCell ref="C21:D21"/>
    <mergeCell ref="A19:B19"/>
    <mergeCell ref="C19:D19"/>
    <mergeCell ref="C18:D18"/>
    <mergeCell ref="C11:D11"/>
    <mergeCell ref="A10:B10"/>
    <mergeCell ref="C10:D10"/>
    <mergeCell ref="A2:M2"/>
    <mergeCell ref="A3:M3"/>
    <mergeCell ref="A4:M4"/>
    <mergeCell ref="A5:M5"/>
    <mergeCell ref="G10:H10"/>
    <mergeCell ref="E7:F7"/>
    <mergeCell ref="G7:H7"/>
    <mergeCell ref="C7:D7"/>
    <mergeCell ref="C8:D8"/>
    <mergeCell ref="A7:B7"/>
    <mergeCell ref="J7:L7"/>
    <mergeCell ref="G24:H24"/>
    <mergeCell ref="G16:H16"/>
    <mergeCell ref="G22:H22"/>
    <mergeCell ref="G11:H11"/>
    <mergeCell ref="G12:H12"/>
    <mergeCell ref="G13:H13"/>
    <mergeCell ref="G14:H14"/>
    <mergeCell ref="G15:H15"/>
    <mergeCell ref="G21:H21"/>
    <mergeCell ref="G19:H19"/>
    <mergeCell ref="G17:H17"/>
    <mergeCell ref="C15:D15"/>
    <mergeCell ref="G18:H18"/>
    <mergeCell ref="G25:H25"/>
    <mergeCell ref="G26:H26"/>
  </mergeCells>
  <pageMargins left="0.74803149606299213" right="0.47244094488188981" top="0.23622047244094491" bottom="0.27559055118110237" header="0.19685039370078741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COMPUTER009</dc:creator>
  <cp:lastModifiedBy>Administrations</cp:lastModifiedBy>
  <cp:lastPrinted>2021-12-09T04:15:57Z</cp:lastPrinted>
  <dcterms:created xsi:type="dcterms:W3CDTF">2017-10-18T08:02:24Z</dcterms:created>
  <dcterms:modified xsi:type="dcterms:W3CDTF">2021-12-09T04:33:22Z</dcterms:modified>
</cp:coreProperties>
</file>