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ons\Desktop\"/>
    </mc:Choice>
  </mc:AlternateContent>
  <bookViews>
    <workbookView xWindow="0" yWindow="0" windowWidth="25200" windowHeight="13305" activeTab="1"/>
  </bookViews>
  <sheets>
    <sheet name="พัฒนาคน" sheetId="1" r:id="rId1"/>
    <sheet name="ศิลปะวัฒนธรรม" sheetId="5" r:id="rId2"/>
    <sheet name="สิ่งแวดล้อม" sheetId="2" r:id="rId3"/>
    <sheet name="Sheet1" sheetId="6" r:id="rId4"/>
    <sheet name="กิจการบ้านเมืองที่ดี" sheetId="3" r:id="rId5"/>
    <sheet name="นโยบาย" sheetId="4" r:id="rId6"/>
  </sheets>
  <calcPr calcId="152511"/>
</workbook>
</file>

<file path=xl/calcChain.xml><?xml version="1.0" encoding="utf-8"?>
<calcChain xmlns="http://schemas.openxmlformats.org/spreadsheetml/2006/main">
  <c r="E161" i="1" l="1"/>
  <c r="E45" i="5"/>
  <c r="E43" i="3" l="1"/>
  <c r="E22" i="2" l="1"/>
  <c r="E184" i="1"/>
  <c r="E254" i="1" l="1"/>
  <c r="E22" i="1" l="1"/>
  <c r="E68" i="1"/>
</calcChain>
</file>

<file path=xl/sharedStrings.xml><?xml version="1.0" encoding="utf-8"?>
<sst xmlns="http://schemas.openxmlformats.org/spreadsheetml/2006/main" count="856" uniqueCount="355">
  <si>
    <t>แบบ ผด.02</t>
  </si>
  <si>
    <t>บัญชีจำนวนโครงการพัฒนาท้องถิ่น กิจกรรมและงบประมาณ</t>
  </si>
  <si>
    <t>เทศบาลตำบลมะกอกเหนือ</t>
  </si>
  <si>
    <t xml:space="preserve">  1.1 แผนงานงบกลาง</t>
  </si>
  <si>
    <t>ที่</t>
  </si>
  <si>
    <t>โครงการ</t>
  </si>
  <si>
    <t>รายละเอียดของกิจกรรมที่</t>
  </si>
  <si>
    <t>เกิดขึ้นจากโครงการ</t>
  </si>
  <si>
    <t xml:space="preserve">งบประมาณ </t>
  </si>
  <si>
    <t>(บาท)</t>
  </si>
  <si>
    <t>สถานที่ดำเนินการ</t>
  </si>
  <si>
    <t>หน่วยงานรับ</t>
  </si>
  <si>
    <t>รับผิดชอบหลัก</t>
  </si>
  <si>
    <t>พ.ศ.2560</t>
  </si>
  <si>
    <t>ต.ค</t>
  </si>
  <si>
    <t>พ.ย.</t>
  </si>
  <si>
    <t>ธ.ค.</t>
  </si>
  <si>
    <t>พ.ศ.2561</t>
  </si>
  <si>
    <t>ม.ค.</t>
  </si>
  <si>
    <t>ก.พ.</t>
  </si>
  <si>
    <t>มี.ค.</t>
  </si>
  <si>
    <t>เม.ย</t>
  </si>
  <si>
    <t>พ.ค.</t>
  </si>
  <si>
    <t>ส.ค.</t>
  </si>
  <si>
    <t>สนับสนุนกองทุนหลัก</t>
  </si>
  <si>
    <t>สุขภาพระดับท้องถิ่น</t>
  </si>
  <si>
    <t>สาธารณสุขฯ</t>
  </si>
  <si>
    <t>มิ.ย.</t>
  </si>
  <si>
    <t>ให้สวัสดิการและสงเคราะห์</t>
  </si>
  <si>
    <t>ผู้ป่วยเอดส์</t>
  </si>
  <si>
    <t>จ่ายเบี้ยยังชีพคนพิการ</t>
  </si>
  <si>
    <t>พิการ คนละ 800 บาท</t>
  </si>
  <si>
    <t>ประกันสุขภาพ</t>
  </si>
  <si>
    <t>จ่ายเบี้ยยังชีพผู้สูงอายุ</t>
  </si>
  <si>
    <t>ที่มีอายุครบ 60 ปีขึ้นไป ตาม</t>
  </si>
  <si>
    <t>ขั้นบันได</t>
  </si>
  <si>
    <t>รวม</t>
  </si>
  <si>
    <t>จัดกิจกรรมงานราชพิธี</t>
  </si>
  <si>
    <t>สำนักปลัด</t>
  </si>
  <si>
    <t>จัดกิจกรรม อปพร.</t>
  </si>
  <si>
    <t>งานป้องกันฯ</t>
  </si>
  <si>
    <t>ก.ค.</t>
  </si>
  <si>
    <t>ก.ย.</t>
  </si>
  <si>
    <t>เทศกาลต่างๆ</t>
  </si>
  <si>
    <t>ในช่วงเทศกาลวันสงกรานต์</t>
  </si>
  <si>
    <t>และช่วงปีใหม่</t>
  </si>
  <si>
    <t>อุดหนุนอาหารกลางวัน</t>
  </si>
  <si>
    <t>ให้ รร.วัดเขาทอง</t>
  </si>
  <si>
    <t>รร.วัดเขาทอง</t>
  </si>
  <si>
    <t>กองการศึกษา</t>
  </si>
  <si>
    <t>ปากคลอง</t>
  </si>
  <si>
    <t>ศพด.บ้านปากคลอง</t>
  </si>
  <si>
    <t>จัดซื้ออาหารเสริม (นม)</t>
  </si>
  <si>
    <t>ให้กับ ศพด.บ้านปากคลอง</t>
  </si>
  <si>
    <t>7.37 จำนวน 260 วัน</t>
  </si>
  <si>
    <t>จำนวน 260 วัน</t>
  </si>
  <si>
    <t>กิจกรรมเรียนรู้สู่โลกกว้าง</t>
  </si>
  <si>
    <t>นักเรียนใน ศพด.บ้านปาก</t>
  </si>
  <si>
    <t>สถานที่สำคัญของจังหวัด</t>
  </si>
  <si>
    <t>เทศบาล</t>
  </si>
  <si>
    <t>สุนัขบ้าให้แก่สุนัขและแมว</t>
  </si>
  <si>
    <t>ศูนย์พัฒนาครอบครัวใน</t>
  </si>
  <si>
    <t>ชุมชน</t>
  </si>
  <si>
    <t>เกี่ยวกับความสัมพันธ์ของ</t>
  </si>
  <si>
    <t>กิจกรรมเพื่อชีวิตสดใส</t>
  </si>
  <si>
    <t>วัยผู้สูงอายุ</t>
  </si>
  <si>
    <t>งานกีฬาคนพิการ</t>
  </si>
  <si>
    <t>กิจกรรมงานปีใหม่คน</t>
  </si>
  <si>
    <t>พิการ</t>
  </si>
  <si>
    <t>อบรมคณะกรรมการชุมชน</t>
  </si>
  <si>
    <t>เฉลิมพระเกียรติ</t>
  </si>
  <si>
    <t>ทต.มะกอกเหนือ</t>
  </si>
  <si>
    <t>แข่งขันกีฬาชุมชนสัมพันธ์</t>
  </si>
  <si>
    <t>สวนสาธารณะเฉลิมพระ</t>
  </si>
  <si>
    <t>เกียรติ ร.9</t>
  </si>
  <si>
    <t>แข่งขันกีฬาระหว่าง</t>
  </si>
  <si>
    <t>ศพด.</t>
  </si>
  <si>
    <t>งานส่งท้ายปีเก่า ต้อนรับ</t>
  </si>
  <si>
    <t>ปีใหม่</t>
  </si>
  <si>
    <t>จากผู้สูงอายุ และสรงน้ำพระ</t>
  </si>
  <si>
    <t>ตักบาตรเทโว</t>
  </si>
  <si>
    <t>เนื่องในวันออกพรรษา</t>
  </si>
  <si>
    <t>จัดงานหล่อเทียนพรรษา</t>
  </si>
  <si>
    <t>และถวายผ้าอาบน้ำฝน</t>
  </si>
  <si>
    <t xml:space="preserve">   แผนงานบริหารงานทั่วไป</t>
  </si>
  <si>
    <t>ฝึกอบรมบุคลากรของ</t>
  </si>
  <si>
    <t>จัดเวทีประชาคมเพื่อการจัด</t>
  </si>
  <si>
    <t>ทำแผนชุมชนและแผน</t>
  </si>
  <si>
    <t>พัฒนาท้องถิ่น</t>
  </si>
  <si>
    <t>สถานที่ภายในเขต</t>
  </si>
  <si>
    <t>กองคลัง</t>
  </si>
  <si>
    <t>จัดทำหรือปรับปรุงข้อมูล</t>
  </si>
  <si>
    <t>แผนที่ภาษีและทะเบียน</t>
  </si>
  <si>
    <t>ทรัพย์สิน</t>
  </si>
  <si>
    <t>ภายในเขตเทศบาล</t>
  </si>
  <si>
    <t>ตำบลมะกอกเหนือ</t>
  </si>
  <si>
    <t>2.ยุทธศาสตร์  นโยบายที่สำคัญของรัฐบาล</t>
  </si>
  <si>
    <t>เยาวชนรุ่นใหม่ ห่างไกล</t>
  </si>
  <si>
    <t>ยาเสพติด</t>
  </si>
  <si>
    <t>เยาวชน เพื่อสร้างความตระ</t>
  </si>
  <si>
    <t>จัดอบรมให้ความรู้แก่เด็กและ</t>
  </si>
  <si>
    <t>หนักและพิษภัยของยาเสพติด</t>
  </si>
  <si>
    <t>ต.ค.</t>
  </si>
  <si>
    <t>สวนสาธารณะ</t>
  </si>
  <si>
    <t>ร.9</t>
  </si>
  <si>
    <t>พ.ศ.2562</t>
  </si>
  <si>
    <t>บริเวณพื้นที่สาธารณะ</t>
  </si>
  <si>
    <t xml:space="preserve"> -ป้อมสายตรวจบ้าน</t>
  </si>
  <si>
    <t>งานสวัสดิการ-</t>
  </si>
  <si>
    <t>สังคม</t>
  </si>
  <si>
    <t>อบรมส่งเสริมอาชีพ</t>
  </si>
  <si>
    <t xml:space="preserve"> -จัดกิจกรรมอบรมให้ความรู้</t>
  </si>
  <si>
    <t xml:space="preserve"> -จัดอบรมให้ความรู้ผู้สูง</t>
  </si>
  <si>
    <t>อายุ อยู่อย่างไรให้มีความสุข</t>
  </si>
  <si>
    <t xml:space="preserve"> -นำคนพิการไปร่วมงานกีฬา</t>
  </si>
  <si>
    <t>กิจกรรมวันคนพิการ</t>
  </si>
  <si>
    <t xml:space="preserve"> -นำคนพิการเข้าร่วมงาน</t>
  </si>
  <si>
    <t>สวนสาธารณะ อำเภอเมือง</t>
  </si>
  <si>
    <t>จังหวัดพัทลุง</t>
  </si>
  <si>
    <t>ปีใหม่ โดยมีกิจกรรมการ</t>
  </si>
  <si>
    <t>แสดง มอบทุนการศึกษา</t>
  </si>
  <si>
    <t>สนาม รร.บ้านควนขนุน</t>
  </si>
  <si>
    <t>ห้องประชุมเทศบาลตำบล</t>
  </si>
  <si>
    <t>ควนขนุน</t>
  </si>
  <si>
    <t>กิจกรรมสภาเด็กและ</t>
  </si>
  <si>
    <t>เยาวชน</t>
  </si>
  <si>
    <t xml:space="preserve"> -จัดอบรมให้ความรู้แก่คณะ</t>
  </si>
  <si>
    <t>กรรมการสภาเด็กและเยาว</t>
  </si>
  <si>
    <t xml:space="preserve">  1.2 แผนงาน บริหารงานทั่วไป</t>
  </si>
  <si>
    <t>งานวิชาการ</t>
  </si>
  <si>
    <t>และแผนงาน</t>
  </si>
  <si>
    <t xml:space="preserve"> -ศึกษาดูงานด้านต่างๆ</t>
  </si>
  <si>
    <t xml:space="preserve"> -จัดอบรมให้ความรู้เกี่ยวกับ</t>
  </si>
  <si>
    <t>การปฏิบัติงาน</t>
  </si>
  <si>
    <t>งานการเจ้า</t>
  </si>
  <si>
    <t>หน้าที่</t>
  </si>
  <si>
    <t xml:space="preserve"> -จัดประชุมประชาคม</t>
  </si>
  <si>
    <t>จัดทำแผนชุมชน</t>
  </si>
  <si>
    <t>จัดทำแผนพัฒนาท้องถิ่น</t>
  </si>
  <si>
    <t>อาคารเอนกประสงค์/</t>
  </si>
  <si>
    <t>ห้องประชุมเทศบาล</t>
  </si>
  <si>
    <t xml:space="preserve">   แผนงาน บริหารงานทั่วไป</t>
  </si>
  <si>
    <t xml:space="preserve">   แผนงาน สาธารณสุข</t>
  </si>
  <si>
    <t xml:space="preserve">  1.4 แผนงาน การศึกษา</t>
  </si>
  <si>
    <t>ศูนย์การเรียนรู้เศรษฐ</t>
  </si>
  <si>
    <t>กิจพอเพียงตามแนว</t>
  </si>
  <si>
    <t>ทางพระราชดำริ</t>
  </si>
  <si>
    <t>กอ.รมน.จว.สตูล</t>
  </si>
  <si>
    <t>ร.9 ชช.หลังสถานีรถไฟ</t>
  </si>
  <si>
    <t xml:space="preserve">  1.5 แผนงาน สาธารณสุข</t>
  </si>
  <si>
    <t>ตลาดสดเทศบาลตำบล</t>
  </si>
  <si>
    <t>มะกอกเหนือ</t>
  </si>
  <si>
    <t xml:space="preserve"> -จัดให้มีการแสดงต่างๆบน</t>
  </si>
  <si>
    <t xml:space="preserve">  1.3 แผนงาน ป้องกันและรักษาความสงบภายใน</t>
  </si>
  <si>
    <t xml:space="preserve">  1.6 แผนงาน สร้างความเข้มแข็งของชุมชน</t>
  </si>
  <si>
    <t xml:space="preserve">  1.7 แผนงานการศาสนา วัฒนธรรมและนันทนาการ</t>
  </si>
  <si>
    <t>จัดตั้งจุดตรวจช่วง</t>
  </si>
  <si>
    <t>กอง</t>
  </si>
  <si>
    <t>งานสวัสดิการ</t>
  </si>
  <si>
    <t>และรัฐพิธี</t>
  </si>
  <si>
    <t xml:space="preserve">งานรัฐพิธีต่างๆ </t>
  </si>
  <si>
    <t>งานธุรการ</t>
  </si>
  <si>
    <t xml:space="preserve"> -อบรมพัฒนาศักยภาพ</t>
  </si>
  <si>
    <t>คณะกรรมการชุมชน</t>
  </si>
  <si>
    <t>ชนรวมทั้งเด็กและเยาวชน</t>
  </si>
  <si>
    <t xml:space="preserve"> -จัดกิจกรรมงานราชพิธีและ</t>
  </si>
  <si>
    <t>อุบัติเหตุทางถนน</t>
  </si>
  <si>
    <t>1.</t>
  </si>
  <si>
    <t>2.</t>
  </si>
  <si>
    <t>3.</t>
  </si>
  <si>
    <t>4.</t>
  </si>
  <si>
    <t>สวนสาธารณะ/อาคารอเนก</t>
  </si>
  <si>
    <t>5.</t>
  </si>
  <si>
    <t>8.</t>
  </si>
  <si>
    <t xml:space="preserve"> -สมทบกองทุนหลักประกัน</t>
  </si>
  <si>
    <t xml:space="preserve"> -ให้เงินสวัสดิการสงเคระห์</t>
  </si>
  <si>
    <t xml:space="preserve"> -จ่ายเบี้ยยังชีพให้กับคน</t>
  </si>
  <si>
    <t xml:space="preserve"> -จ่ายเบี้ยยังชีพให้กับผู้สูงอายุ</t>
  </si>
  <si>
    <t>500 ต่อเดือน จำนวน 1 ราย</t>
  </si>
  <si>
    <t xml:space="preserve">แก่ผู้ป่วยเอดส์ รายละ </t>
  </si>
  <si>
    <t xml:space="preserve"> -จัดกิจกรรมเนื่องในวัน </t>
  </si>
  <si>
    <t>อปพร. โดยอบรมให้ความรู้แก่</t>
  </si>
  <si>
    <t>อปพร.และพัฒนาพื้นที่</t>
  </si>
  <si>
    <t xml:space="preserve"> -ตั้งจุดเฝ้าระวังป้องกัน</t>
  </si>
  <si>
    <t xml:space="preserve"> -ชั้นเด็กเล็ก-ป.6</t>
  </si>
  <si>
    <t xml:space="preserve"> -จัดกิจกรรมทัศนศึกษาแก่</t>
  </si>
  <si>
    <t>พ.ศ.2563</t>
  </si>
  <si>
    <t>1.ยุทธศาสตร์  การพัฒนาศักยภาพทุนมนุษย์</t>
  </si>
  <si>
    <t>จัดงานวันเด็กแห่งชาติ</t>
  </si>
  <si>
    <t xml:space="preserve"> -จัดงานการแสดงของเด็ก</t>
  </si>
  <si>
    <t>และเยาวชน จัดเลี้ยงอาหาร</t>
  </si>
  <si>
    <t>แจกของรางวัล และมีกิจ</t>
  </si>
  <si>
    <t>กรรมนันทนาการ</t>
  </si>
  <si>
    <t>อาคารอเนกประสงค์</t>
  </si>
  <si>
    <t>ส่งเสริมสุขภาพเด็กปฐม</t>
  </si>
  <si>
    <t>วัยด้วยหลัก 3 อ</t>
  </si>
  <si>
    <t xml:space="preserve"> -จัดกิจกรรมส่งเสริมและ</t>
  </si>
  <si>
    <t>ให้ความรู้ด้านสุขภาพเด็ก</t>
  </si>
  <si>
    <t>ปฐมวัย ศพด.บ้านปาก</t>
  </si>
  <si>
    <t>และอาคารเอนกประสงค์</t>
  </si>
  <si>
    <t xml:space="preserve"> -จัดหาสื่อการเรียนการสอน</t>
  </si>
  <si>
    <t>ให้แก่ ศพด.บ้านปากคลอง</t>
  </si>
  <si>
    <t>10.</t>
  </si>
  <si>
    <t>โครงการสนับสนุนค่าใช้จ่าย</t>
  </si>
  <si>
    <t>การบริหารสถานศึกษา</t>
  </si>
  <si>
    <t xml:space="preserve"> -จ้างเหมาอาหารกลางวัน</t>
  </si>
  <si>
    <t xml:space="preserve"> -ค่าจัดการเรียนการสอน</t>
  </si>
  <si>
    <t xml:space="preserve"> -ค่าหนังสือเรียน</t>
  </si>
  <si>
    <t xml:space="preserve"> -จัดหาหนังสือเรียนให้แก่</t>
  </si>
  <si>
    <t>เด็กเล็ก ศพด.บ้านปากคลอง</t>
  </si>
  <si>
    <t xml:space="preserve"> -ค่าอุปกรณ์การเรียน</t>
  </si>
  <si>
    <t xml:space="preserve"> -สนับสนุนค่าอุปกรณ์การ</t>
  </si>
  <si>
    <t>เรียนให้แก่เด็กเล็ก ศพด.</t>
  </si>
  <si>
    <t>บ้านปากคลอง</t>
  </si>
  <si>
    <t xml:space="preserve"> -ค่าเครื่องแบบนักเรียน</t>
  </si>
  <si>
    <t xml:space="preserve"> -สนับสนุนค่าเครื่องแบบ</t>
  </si>
  <si>
    <t>นักเรียนให้แก่เด็กเล็ก</t>
  </si>
  <si>
    <t xml:space="preserve"> -ค่ากิจกรรมพัฒนาผู้เรียน</t>
  </si>
  <si>
    <t xml:space="preserve"> -จัดกิจกรรมพัฒนาผู้เรียน</t>
  </si>
  <si>
    <t xml:space="preserve"> -จัดการแข่งขันกีฬาชนิด</t>
  </si>
  <si>
    <t xml:space="preserve">ต่างๆ โดยให้ชุมชนทั้ง 5 </t>
  </si>
  <si>
    <t xml:space="preserve"> -อาคารอเนกประสงค์</t>
  </si>
  <si>
    <t xml:space="preserve"> -สนามฟุตบอล 7 คน</t>
  </si>
  <si>
    <t>นักเรียนของ ศพด. 5 ศูนย์</t>
  </si>
  <si>
    <t xml:space="preserve"> 1.ศพด.บ้านปากคลอง</t>
  </si>
  <si>
    <t>2. ศพด.บ้านสวน</t>
  </si>
  <si>
    <t>3. ศพด.บ้านดอนนูด</t>
  </si>
  <si>
    <t>4. ศพด.บ้านทะเลน้อย</t>
  </si>
  <si>
    <t>5. ศพด.ทต.พนางตุง</t>
  </si>
  <si>
    <t>ทต.ทะเลน้อย</t>
  </si>
  <si>
    <t>พระราชดำริด้านสาธารณ</t>
  </si>
  <si>
    <t>สุข</t>
  </si>
  <si>
    <t xml:space="preserve"> -จัดกิจกรรม/โครงการตาม</t>
  </si>
  <si>
    <t>พระราชดำริด้านสาธารณสุข</t>
  </si>
  <si>
    <t>กิจกรรมกับสำนักงานพัฒนา</t>
  </si>
  <si>
    <t xml:space="preserve"> -นำคนพิการเข้าร่วม</t>
  </si>
  <si>
    <t>สังคมและความมั่นคงของ</t>
  </si>
  <si>
    <t>คนพิการร่วมกับชมรมคน</t>
  </si>
  <si>
    <t>ร้อยทองรีสอร์ท</t>
  </si>
  <si>
    <t>อาคารเอนกประสงค์</t>
  </si>
  <si>
    <t>เขาชันรีสอร์ท</t>
  </si>
  <si>
    <t>อำเภอปากพะยูน</t>
  </si>
  <si>
    <t>อบรมเพิ่มประสิทธิภาพ</t>
  </si>
  <si>
    <t>คกก.บริหารศูนย์พัฒนา</t>
  </si>
  <si>
    <t>คุณภาพชีวิตและส่งเสริม</t>
  </si>
  <si>
    <t>อาชีพผู้สูงอายุ</t>
  </si>
  <si>
    <t xml:space="preserve"> -จัดอบรมให้ความรู้แก่</t>
  </si>
  <si>
    <t>แข่งขันกีฬาผู้สูงอายุ</t>
  </si>
  <si>
    <t xml:space="preserve"> -จัดแข่งขันกีฬาผู้สูงอายุ</t>
  </si>
  <si>
    <t>สนามกีฬาเทศบาลตำบล</t>
  </si>
  <si>
    <t>เตรียมความพร้อมเข้าสู่วัย</t>
  </si>
  <si>
    <t xml:space="preserve"> -จัดอบรมผู้สูงอายุตั้งแต่</t>
  </si>
  <si>
    <t>อายุ 50 ปี ขึ้นไป เพื่อให้</t>
  </si>
  <si>
    <t>คกก.ศูนย์ ในเรื่องบทบาท</t>
  </si>
  <si>
    <t>และหน้าที่การปฏิบัตงาน</t>
  </si>
  <si>
    <t>ตลอดจนการดำเนินการของ</t>
  </si>
  <si>
    <t>ความรู้และการปฏิบัติตัว</t>
  </si>
  <si>
    <t>เพื่อสู่วัยผู้สูงอายุ</t>
  </si>
  <si>
    <t>2.ยุทธศาสตร์  การรจัดการทรัพยากรธรรมชาติและสิ่งแวดล้อม</t>
  </si>
  <si>
    <t>วันสงกรานต์</t>
  </si>
  <si>
    <t>3.ยุทธศาสตร์  การบริหารองค์กรอย่างมีธรรมาภิบาล</t>
  </si>
  <si>
    <t>4.ยุทธศาสตร์ ส่งเสริม ศาสนา ศิลปวัฒนธรรมประเพณีและภูมิปัญญาท้องถิ่น</t>
  </si>
  <si>
    <t xml:space="preserve"> -อาคารอเนกประสงค์/</t>
  </si>
  <si>
    <t xml:space="preserve"> -พื้นที่ในเขตเทศบาล</t>
  </si>
  <si>
    <t xml:space="preserve"> -จัดกิจกรรมรดน้ำขอพร</t>
  </si>
  <si>
    <t>ร่วมการแข่งขันกีฬา</t>
  </si>
  <si>
    <t xml:space="preserve"> -จัดทำบุญตักรบาตร</t>
  </si>
  <si>
    <t>จำนวน 50 คน</t>
  </si>
  <si>
    <t>คลอง จำนวน 45 คน</t>
  </si>
  <si>
    <t>มนุษย์ จังหวัดพัทลุง 30 คน</t>
  </si>
  <si>
    <t>สถาบันครอบครัว 50 คน</t>
  </si>
  <si>
    <t>พิการ อ.ควนขนุน 30 คน</t>
  </si>
  <si>
    <t>คนพิการ 30 คน</t>
  </si>
  <si>
    <t>จำนวน 45 คน</t>
  </si>
  <si>
    <t xml:space="preserve"> จำนวน 50 คน</t>
  </si>
  <si>
    <t>ประเภทต่างๆ โดยมีผู้เข้า</t>
  </si>
  <si>
    <t>จำนวน ประมาณ 50 คน</t>
  </si>
  <si>
    <t>ศูนย์ฯ จำนวน 40 คน</t>
  </si>
  <si>
    <t>และศึกษาดูงานจังหวัด</t>
  </si>
  <si>
    <t>พ.ศ.2564</t>
  </si>
  <si>
    <t>และผู้นำชุมชน</t>
  </si>
  <si>
    <t xml:space="preserve"> -ประสางานเจ้าหน้าที่</t>
  </si>
  <si>
    <t>ปุสัตว์อำเภอควนขนุน</t>
  </si>
  <si>
    <t xml:space="preserve"> ฉีดวัคซีนป้องกันโรคพิษ</t>
  </si>
  <si>
    <t xml:space="preserve">ของประชาชนในเขต </t>
  </si>
  <si>
    <t xml:space="preserve"> - อาคารป้องกันฯ</t>
  </si>
  <si>
    <t xml:space="preserve"> -ศาลาเฉลิมพระเกียรติ</t>
  </si>
  <si>
    <t xml:space="preserve"> - สวนสาธารณะเฉลิม</t>
  </si>
  <si>
    <t>พระเกียรติ ร.9</t>
  </si>
  <si>
    <t>เดินวิ่ง 2 วัย</t>
  </si>
  <si>
    <t xml:space="preserve"> -จัดกิจกรรมเดินวิ่งเป็นคู่</t>
  </si>
  <si>
    <t>ตามกติกาที่คณะกรรมการ</t>
  </si>
  <si>
    <t>กำหนด</t>
  </si>
  <si>
    <t xml:space="preserve"> -สวนสาธารณะเฉลิมพระ</t>
  </si>
  <si>
    <t>เกียรติ ร.9 (จุดเริ่มต้น/เส้น</t>
  </si>
  <si>
    <t>ชัย) ถ.หลังสถานี,ถ.เขาทอง</t>
  </si>
  <si>
    <t xml:space="preserve"> -หลังสถานี,รอบภูเขาทอง </t>
  </si>
  <si>
    <t>ถ.ควนขนุน-ทะเลน้อยช่วง</t>
  </si>
  <si>
    <t>หน้า รร.วัดเขาทอง,</t>
  </si>
  <si>
    <t>ซ.วัดเก่าเขาทอง</t>
  </si>
  <si>
    <t>ต้านยาเสพติด</t>
  </si>
  <si>
    <t xml:space="preserve">ชุมชนส่งนักกีฬาเข้าแข่งขัน </t>
  </si>
  <si>
    <t>นครศรีธรรมราช</t>
  </si>
  <si>
    <t>เวที  และการทำบุญตักบาตร</t>
  </si>
  <si>
    <t>บริเวณวัดภูเขาทอง</t>
  </si>
  <si>
    <t>และ รร.วัดเขาทอง</t>
  </si>
  <si>
    <t xml:space="preserve"> -จัดให้มีหล่อเทียนพรรษา</t>
  </si>
  <si>
    <t>จำนวน 9 ต้น เพื่อถวายวัด</t>
  </si>
  <si>
    <t>จำนวน  9 วัด พร้อมพิธีการ</t>
  </si>
  <si>
    <t>ทางศาสนา</t>
  </si>
  <si>
    <t>ไหว้พระจันทร์</t>
  </si>
  <si>
    <t xml:space="preserve"> -จัดพิธีเซ่นไหว้พระจันทร์</t>
  </si>
  <si>
    <t>และพระในศาลเจ้าปึงเฒ่า</t>
  </si>
  <si>
    <t>กง</t>
  </si>
  <si>
    <t>บริเวณศาลเจ้าปีงเฒ่า</t>
  </si>
  <si>
    <t>พัฒนาศักยถภาพอาสา</t>
  </si>
  <si>
    <t>สมัครท้องถิ่นรักษ์โลก</t>
  </si>
  <si>
    <t xml:space="preserve"> -จัดอบรม/กิจกรรมพัฒนา</t>
  </si>
  <si>
    <t>ศักยภาพแก่อาสาสมัคร</t>
  </si>
  <si>
    <t xml:space="preserve"> -ศึกษาดูงาน</t>
  </si>
  <si>
    <t>จังหวัดกาญจนบุรี</t>
  </si>
  <si>
    <t>ประชาสัมพันธ์ในการจัด</t>
  </si>
  <si>
    <t xml:space="preserve"> -จัดซื้ออุปกรณ์ต่างๆ ในการจัด</t>
  </si>
  <si>
    <t>เก็บภาษีนอกสถานที่</t>
  </si>
  <si>
    <t xml:space="preserve"> -ดำเนินการจัดทำหรือปรับปรุง</t>
  </si>
  <si>
    <t>แผนที่ภาษี โดยจ่ายเป็นค่าอุป</t>
  </si>
  <si>
    <t>กรณ์ต่างๆ ค่าจ้างเหมาบริการ</t>
  </si>
  <si>
    <t xml:space="preserve"> -ทต.มะกอกเหนือ</t>
  </si>
  <si>
    <t>3</t>
  </si>
  <si>
    <t>จำนวน อย่างน้อย 3 โครงการ</t>
  </si>
  <si>
    <t>ในเขตเทศบาลสนใจ</t>
  </si>
  <si>
    <t xml:space="preserve"> -จัดฝึกอบรมอาชีพที่ประชาชน</t>
  </si>
  <si>
    <t>จังหวัดสตูล</t>
  </si>
  <si>
    <t>ร่วม ประมาณ 200 คน</t>
  </si>
  <si>
    <t>ประจำปีงบประมาณ พ.ศ.2565</t>
  </si>
  <si>
    <t>พ.ศ.2565</t>
  </si>
  <si>
    <t>ประสงค์ หรือสถานที่อื่น</t>
  </si>
  <si>
    <t>สัตว์ปลอดโรค คนปลอดภัย</t>
  </si>
  <si>
    <t>จากโรคพิษสุนัขบ้า</t>
  </si>
  <si>
    <t>พ.ศ. 2564</t>
  </si>
  <si>
    <t xml:space="preserve"> -เด็กจำนวน 113 คนๆละ</t>
  </si>
  <si>
    <t>21 บ. จำนวน 200 วัน</t>
  </si>
  <si>
    <t xml:space="preserve"> -เด็กจำนวน 52 คนๆละ </t>
  </si>
  <si>
    <t>จำนวน 113 คนๆละ 7.37</t>
  </si>
  <si>
    <t>พัทลุง</t>
  </si>
  <si>
    <t xml:space="preserve">คลอง </t>
  </si>
  <si>
    <t xml:space="preserve"> -เด็กจำนวน 53 คนๆละ</t>
  </si>
  <si>
    <t>21 บ. จำนวน 245 วัน</t>
  </si>
  <si>
    <t>ก๋ง</t>
  </si>
  <si>
    <t>ผู้สูงอายุอย่างมีคุณภาพ</t>
  </si>
  <si>
    <t>1 โครงการ</t>
  </si>
  <si>
    <t>7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</si>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</sst>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IT๙"/>
      <family val="2"/>
    </font>
    <font>
      <sz val="11"/>
      <color theme="1"/>
      <name val="TH SarabunPSK"/>
      <family val="2"/>
    </font>
    <font>
      <sz val="13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43" fontId="2" fillId="0" borderId="10" xfId="1" applyFont="1" applyBorder="1"/>
    <xf numFmtId="0" fontId="5" fillId="0" borderId="6" xfId="0" applyFont="1" applyBorder="1"/>
    <xf numFmtId="0" fontId="0" fillId="0" borderId="1" xfId="0" applyBorder="1"/>
    <xf numFmtId="43" fontId="2" fillId="0" borderId="11" xfId="0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43" fontId="4" fillId="0" borderId="1" xfId="0" applyNumberFormat="1" applyFont="1" applyBorder="1"/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0" fillId="0" borderId="14" xfId="0" applyBorder="1"/>
    <xf numFmtId="0" fontId="4" fillId="0" borderId="10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8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7" fillId="0" borderId="1" xfId="0" applyFont="1" applyBorder="1"/>
    <xf numFmtId="0" fontId="8" fillId="0" borderId="6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  <xf numFmtId="43" fontId="4" fillId="0" borderId="14" xfId="0" applyNumberFormat="1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2" xfId="0" applyFont="1" applyFill="1" applyBorder="1"/>
    <xf numFmtId="0" fontId="2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2" xfId="0" applyFont="1" applyBorder="1"/>
    <xf numFmtId="0" fontId="4" fillId="0" borderId="9" xfId="0" applyFont="1" applyBorder="1"/>
    <xf numFmtId="43" fontId="4" fillId="0" borderId="1" xfId="1" applyFont="1" applyBorder="1"/>
    <xf numFmtId="0" fontId="6" fillId="0" borderId="1" xfId="0" applyFont="1" applyBorder="1"/>
    <xf numFmtId="0" fontId="6" fillId="0" borderId="10" xfId="0" applyFont="1" applyBorder="1"/>
    <xf numFmtId="0" fontId="2" fillId="0" borderId="0" xfId="0" applyFont="1" applyAlignment="1">
      <alignment textRotation="180"/>
    </xf>
    <xf numFmtId="0" fontId="2" fillId="0" borderId="0" xfId="0" applyFont="1" applyAlignment="1">
      <alignment textRotation="178"/>
    </xf>
    <xf numFmtId="0" fontId="4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textRotation="180"/>
    </xf>
    <xf numFmtId="0" fontId="2" fillId="0" borderId="11" xfId="0" applyFont="1" applyBorder="1" applyAlignment="1">
      <alignment horizontal="right"/>
    </xf>
    <xf numFmtId="0" fontId="2" fillId="0" borderId="6" xfId="0" applyFont="1" applyBorder="1"/>
    <xf numFmtId="0" fontId="2" fillId="0" borderId="4" xfId="0" applyFont="1" applyBorder="1"/>
    <xf numFmtId="0" fontId="2" fillId="0" borderId="2" xfId="0" applyFont="1" applyBorder="1"/>
    <xf numFmtId="0" fontId="8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Fill="1" applyBorder="1"/>
    <xf numFmtId="49" fontId="2" fillId="0" borderId="11" xfId="0" applyNumberFormat="1" applyFont="1" applyBorder="1" applyAlignment="1">
      <alignment horizontal="center"/>
    </xf>
    <xf numFmtId="43" fontId="2" fillId="0" borderId="11" xfId="1" applyFont="1" applyBorder="1"/>
    <xf numFmtId="0" fontId="2" fillId="0" borderId="12" xfId="0" applyFont="1" applyFill="1" applyBorder="1"/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left"/>
    </xf>
    <xf numFmtId="0" fontId="10" fillId="0" borderId="11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9" xfId="0" applyFont="1" applyBorder="1"/>
    <xf numFmtId="0" fontId="10" fillId="0" borderId="1" xfId="0" applyFont="1" applyBorder="1"/>
    <xf numFmtId="43" fontId="2" fillId="0" borderId="1" xfId="1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4" xfId="0" applyFont="1" applyBorder="1"/>
    <xf numFmtId="0" fontId="2" fillId="0" borderId="2" xfId="0" applyFont="1" applyBorder="1"/>
    <xf numFmtId="0" fontId="2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4" xfId="0" applyFont="1" applyBorder="1"/>
    <xf numFmtId="0" fontId="3" fillId="0" borderId="11" xfId="0" applyFont="1" applyBorder="1"/>
    <xf numFmtId="0" fontId="0" fillId="0" borderId="5" xfId="0" applyBorder="1"/>
    <xf numFmtId="0" fontId="0" fillId="0" borderId="2" xfId="0" applyBorder="1"/>
    <xf numFmtId="0" fontId="3" fillId="0" borderId="14" xfId="0" applyFont="1" applyBorder="1"/>
    <xf numFmtId="0" fontId="0" fillId="0" borderId="12" xfId="0" applyBorder="1"/>
    <xf numFmtId="0" fontId="0" fillId="0" borderId="13" xfId="0" applyBorder="1"/>
    <xf numFmtId="0" fontId="3" fillId="0" borderId="3" xfId="0" applyFont="1" applyBorder="1"/>
    <xf numFmtId="0" fontId="2" fillId="0" borderId="2" xfId="0" applyFont="1" applyBorder="1"/>
    <xf numFmtId="0" fontId="2" fillId="0" borderId="5" xfId="0" applyFont="1" applyBorder="1"/>
    <xf numFmtId="43" fontId="2" fillId="0" borderId="3" xfId="0" applyNumberFormat="1" applyFont="1" applyBorder="1"/>
    <xf numFmtId="0" fontId="2" fillId="0" borderId="2" xfId="0" applyFont="1" applyBorder="1"/>
    <xf numFmtId="0" fontId="2" fillId="0" borderId="5" xfId="0" applyFont="1" applyBorder="1"/>
    <xf numFmtId="43" fontId="0" fillId="0" borderId="0" xfId="0" applyNumberFormat="1"/>
    <xf numFmtId="0" fontId="2" fillId="0" borderId="14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13" xfId="0" applyFont="1" applyBorder="1"/>
    <xf numFmtId="43" fontId="2" fillId="0" borderId="0" xfId="0" applyNumberFormat="1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0" applyFont="1" applyBorder="1"/>
    <xf numFmtId="0" fontId="9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8</xdr:row>
      <xdr:rowOff>104775</xdr:rowOff>
    </xdr:from>
    <xdr:to>
      <xdr:col>20</xdr:col>
      <xdr:colOff>19050</xdr:colOff>
      <xdr:row>8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7248525" y="2314575"/>
          <a:ext cx="1752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142877</xdr:rowOff>
    </xdr:from>
    <xdr:to>
      <xdr:col>20</xdr:col>
      <xdr:colOff>19050</xdr:colOff>
      <xdr:row>11</xdr:row>
      <xdr:rowOff>152400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038850" y="3181352"/>
          <a:ext cx="2962275" cy="952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733425</xdr:colOff>
      <xdr:row>15</xdr:row>
      <xdr:rowOff>114300</xdr:rowOff>
    </xdr:from>
    <xdr:to>
      <xdr:col>20</xdr:col>
      <xdr:colOff>0</xdr:colOff>
      <xdr:row>15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6019800" y="4257675"/>
          <a:ext cx="29622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18</xdr:row>
      <xdr:rowOff>114300</xdr:rowOff>
    </xdr:from>
    <xdr:to>
      <xdr:col>20</xdr:col>
      <xdr:colOff>19050</xdr:colOff>
      <xdr:row>18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010275" y="5105400"/>
          <a:ext cx="29908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76200</xdr:rowOff>
    </xdr:from>
    <xdr:to>
      <xdr:col>19</xdr:col>
      <xdr:colOff>276225</xdr:colOff>
      <xdr:row>30</xdr:row>
      <xdr:rowOff>85725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5848350" y="8372475"/>
          <a:ext cx="2914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53</xdr:row>
      <xdr:rowOff>85725</xdr:rowOff>
    </xdr:from>
    <xdr:to>
      <xdr:col>14</xdr:col>
      <xdr:colOff>9525</xdr:colOff>
      <xdr:row>53</xdr:row>
      <xdr:rowOff>95250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181850" y="13477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56</xdr:row>
      <xdr:rowOff>115889</xdr:rowOff>
    </xdr:from>
    <xdr:to>
      <xdr:col>11</xdr:col>
      <xdr:colOff>161925</xdr:colOff>
      <xdr:row>56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419850" y="15603539"/>
          <a:ext cx="304800" cy="793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56</xdr:row>
      <xdr:rowOff>142875</xdr:rowOff>
    </xdr:from>
    <xdr:to>
      <xdr:col>14</xdr:col>
      <xdr:colOff>228600</xdr:colOff>
      <xdr:row>56</xdr:row>
      <xdr:rowOff>142876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7324725" y="15630525"/>
          <a:ext cx="2095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82</xdr:row>
      <xdr:rowOff>152400</xdr:rowOff>
    </xdr:from>
    <xdr:to>
      <xdr:col>11</xdr:col>
      <xdr:colOff>38100</xdr:colOff>
      <xdr:row>82</xdr:row>
      <xdr:rowOff>152400</xdr:rowOff>
    </xdr:to>
    <xdr:cxnSp macro="">
      <xdr:nvCxnSpPr>
        <xdr:cNvPr id="37" name="ลูกศรเชื่อมต่อแบบตรง 36"/>
        <xdr:cNvCxnSpPr/>
      </xdr:nvCxnSpPr>
      <xdr:spPr>
        <a:xfrm>
          <a:off x="6534150" y="22793325"/>
          <a:ext cx="2762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98</xdr:row>
      <xdr:rowOff>123826</xdr:rowOff>
    </xdr:from>
    <xdr:to>
      <xdr:col>14</xdr:col>
      <xdr:colOff>9525</xdr:colOff>
      <xdr:row>98</xdr:row>
      <xdr:rowOff>133350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7038975" y="26631901"/>
          <a:ext cx="48577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222</xdr:row>
      <xdr:rowOff>95250</xdr:rowOff>
    </xdr:from>
    <xdr:to>
      <xdr:col>15</xdr:col>
      <xdr:colOff>0</xdr:colOff>
      <xdr:row>222</xdr:row>
      <xdr:rowOff>104775</xdr:rowOff>
    </xdr:to>
    <xdr:cxnSp macro="">
      <xdr:nvCxnSpPr>
        <xdr:cNvPr id="59" name="ลูกศรเชื่อมต่อแบบตรง 58"/>
        <xdr:cNvCxnSpPr/>
      </xdr:nvCxnSpPr>
      <xdr:spPr>
        <a:xfrm>
          <a:off x="7400925" y="60569475"/>
          <a:ext cx="3143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196</xdr:row>
      <xdr:rowOff>161925</xdr:rowOff>
    </xdr:from>
    <xdr:to>
      <xdr:col>16</xdr:col>
      <xdr:colOff>38100</xdr:colOff>
      <xdr:row>196</xdr:row>
      <xdr:rowOff>163513</xdr:rowOff>
    </xdr:to>
    <xdr:cxnSp macro="">
      <xdr:nvCxnSpPr>
        <xdr:cNvPr id="63" name="ลูกศรเชื่อมต่อแบบตรง 62"/>
        <xdr:cNvCxnSpPr/>
      </xdr:nvCxnSpPr>
      <xdr:spPr>
        <a:xfrm>
          <a:off x="7477125" y="53244750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213</xdr:row>
      <xdr:rowOff>123825</xdr:rowOff>
    </xdr:from>
    <xdr:to>
      <xdr:col>11</xdr:col>
      <xdr:colOff>238125</xdr:colOff>
      <xdr:row>213</xdr:row>
      <xdr:rowOff>123825</xdr:rowOff>
    </xdr:to>
    <xdr:cxnSp macro="">
      <xdr:nvCxnSpPr>
        <xdr:cNvPr id="70" name="ลูกศรเชื่อมต่อแบบตรง 69"/>
        <xdr:cNvCxnSpPr/>
      </xdr:nvCxnSpPr>
      <xdr:spPr>
        <a:xfrm>
          <a:off x="6743700" y="57940575"/>
          <a:ext cx="266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79</xdr:row>
      <xdr:rowOff>123825</xdr:rowOff>
    </xdr:from>
    <xdr:to>
      <xdr:col>11</xdr:col>
      <xdr:colOff>38100</xdr:colOff>
      <xdr:row>79</xdr:row>
      <xdr:rowOff>133350</xdr:rowOff>
    </xdr:to>
    <xdr:cxnSp macro="">
      <xdr:nvCxnSpPr>
        <xdr:cNvPr id="67" name="ลูกศรเชื่อมต่อแบบตรง 66"/>
        <xdr:cNvCxnSpPr/>
      </xdr:nvCxnSpPr>
      <xdr:spPr>
        <a:xfrm flipV="1">
          <a:off x="6581775" y="21907500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76</xdr:row>
      <xdr:rowOff>123825</xdr:rowOff>
    </xdr:from>
    <xdr:to>
      <xdr:col>11</xdr:col>
      <xdr:colOff>19050</xdr:colOff>
      <xdr:row>76</xdr:row>
      <xdr:rowOff>133350</xdr:rowOff>
    </xdr:to>
    <xdr:cxnSp macro="">
      <xdr:nvCxnSpPr>
        <xdr:cNvPr id="68" name="ลูกศรเชื่อมต่อแบบตรง 67"/>
        <xdr:cNvCxnSpPr/>
      </xdr:nvCxnSpPr>
      <xdr:spPr>
        <a:xfrm flipV="1">
          <a:off x="6029325" y="21078825"/>
          <a:ext cx="7620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85</xdr:row>
      <xdr:rowOff>123825</xdr:rowOff>
    </xdr:from>
    <xdr:to>
      <xdr:col>12</xdr:col>
      <xdr:colOff>0</xdr:colOff>
      <xdr:row>85</xdr:row>
      <xdr:rowOff>123825</xdr:rowOff>
    </xdr:to>
    <xdr:cxnSp macro="">
      <xdr:nvCxnSpPr>
        <xdr:cNvPr id="41" name="ลูกศรเชื่อมต่อแบบตรง 40"/>
        <xdr:cNvCxnSpPr/>
      </xdr:nvCxnSpPr>
      <xdr:spPr>
        <a:xfrm>
          <a:off x="6715125" y="23593425"/>
          <a:ext cx="257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102</xdr:row>
      <xdr:rowOff>114300</xdr:rowOff>
    </xdr:from>
    <xdr:to>
      <xdr:col>13</xdr:col>
      <xdr:colOff>38098</xdr:colOff>
      <xdr:row>102</xdr:row>
      <xdr:rowOff>114301</xdr:rowOff>
    </xdr:to>
    <xdr:cxnSp macro="">
      <xdr:nvCxnSpPr>
        <xdr:cNvPr id="49" name="ลูกศรเชื่อมต่อแบบตรง 48"/>
        <xdr:cNvCxnSpPr/>
      </xdr:nvCxnSpPr>
      <xdr:spPr>
        <a:xfrm>
          <a:off x="6972300" y="29384625"/>
          <a:ext cx="266698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733425</xdr:colOff>
      <xdr:row>123</xdr:row>
      <xdr:rowOff>152400</xdr:rowOff>
    </xdr:from>
    <xdr:to>
      <xdr:col>11</xdr:col>
      <xdr:colOff>0</xdr:colOff>
      <xdr:row>123</xdr:row>
      <xdr:rowOff>152400</xdr:rowOff>
    </xdr:to>
    <xdr:cxnSp macro="">
      <xdr:nvCxnSpPr>
        <xdr:cNvPr id="58" name="ลูกศรเชื่อมต่อแบบตรง 57"/>
        <xdr:cNvCxnSpPr/>
      </xdr:nvCxnSpPr>
      <xdr:spPr>
        <a:xfrm>
          <a:off x="6038850" y="33699450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126</xdr:row>
      <xdr:rowOff>142876</xdr:rowOff>
    </xdr:from>
    <xdr:to>
      <xdr:col>18</xdr:col>
      <xdr:colOff>219075</xdr:colOff>
      <xdr:row>126</xdr:row>
      <xdr:rowOff>152400</xdr:rowOff>
    </xdr:to>
    <xdr:cxnSp macro="">
      <xdr:nvCxnSpPr>
        <xdr:cNvPr id="61" name="ลูกศรเชื่อมต่อแบบตรง 60"/>
        <xdr:cNvCxnSpPr/>
      </xdr:nvCxnSpPr>
      <xdr:spPr>
        <a:xfrm>
          <a:off x="6858000" y="33413701"/>
          <a:ext cx="191452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238127</xdr:colOff>
      <xdr:row>129</xdr:row>
      <xdr:rowOff>133349</xdr:rowOff>
    </xdr:from>
    <xdr:to>
      <xdr:col>19</xdr:col>
      <xdr:colOff>285750</xdr:colOff>
      <xdr:row>129</xdr:row>
      <xdr:rowOff>133350</xdr:rowOff>
    </xdr:to>
    <xdr:cxnSp macro="">
      <xdr:nvCxnSpPr>
        <xdr:cNvPr id="62" name="ลูกศรเชื่อมต่อแบบตรง 61"/>
        <xdr:cNvCxnSpPr/>
      </xdr:nvCxnSpPr>
      <xdr:spPr>
        <a:xfrm>
          <a:off x="7696202" y="35290124"/>
          <a:ext cx="1228723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132</xdr:row>
      <xdr:rowOff>104775</xdr:rowOff>
    </xdr:from>
    <xdr:to>
      <xdr:col>20</xdr:col>
      <xdr:colOff>0</xdr:colOff>
      <xdr:row>132</xdr:row>
      <xdr:rowOff>114300</xdr:rowOff>
    </xdr:to>
    <xdr:cxnSp macro="">
      <xdr:nvCxnSpPr>
        <xdr:cNvPr id="64" name="ลูกศรเชื่อมต่อแบบตรง 63"/>
        <xdr:cNvCxnSpPr/>
      </xdr:nvCxnSpPr>
      <xdr:spPr>
        <a:xfrm flipV="1">
          <a:off x="7724775" y="36090225"/>
          <a:ext cx="12192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143</xdr:row>
      <xdr:rowOff>123825</xdr:rowOff>
    </xdr:from>
    <xdr:to>
      <xdr:col>19</xdr:col>
      <xdr:colOff>295275</xdr:colOff>
      <xdr:row>143</xdr:row>
      <xdr:rowOff>133350</xdr:rowOff>
    </xdr:to>
    <xdr:cxnSp macro="">
      <xdr:nvCxnSpPr>
        <xdr:cNvPr id="77" name="ลูกศรเชื่อมต่อแบบตรง 76"/>
        <xdr:cNvCxnSpPr/>
      </xdr:nvCxnSpPr>
      <xdr:spPr>
        <a:xfrm>
          <a:off x="7686675" y="39100125"/>
          <a:ext cx="12477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147</xdr:row>
      <xdr:rowOff>123825</xdr:rowOff>
    </xdr:from>
    <xdr:to>
      <xdr:col>20</xdr:col>
      <xdr:colOff>38100</xdr:colOff>
      <xdr:row>147</xdr:row>
      <xdr:rowOff>123826</xdr:rowOff>
    </xdr:to>
    <xdr:cxnSp macro="">
      <xdr:nvCxnSpPr>
        <xdr:cNvPr id="81" name="ลูกศรเชื่อมต่อแบบตรง 80"/>
        <xdr:cNvCxnSpPr/>
      </xdr:nvCxnSpPr>
      <xdr:spPr>
        <a:xfrm flipV="1">
          <a:off x="7715250" y="39928800"/>
          <a:ext cx="12668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174</xdr:row>
      <xdr:rowOff>142875</xdr:rowOff>
    </xdr:from>
    <xdr:to>
      <xdr:col>19</xdr:col>
      <xdr:colOff>0</xdr:colOff>
      <xdr:row>174</xdr:row>
      <xdr:rowOff>142876</xdr:rowOff>
    </xdr:to>
    <xdr:cxnSp macro="">
      <xdr:nvCxnSpPr>
        <xdr:cNvPr id="88" name="ลูกศรเชื่อมต่อแบบตรง 87"/>
        <xdr:cNvCxnSpPr/>
      </xdr:nvCxnSpPr>
      <xdr:spPr>
        <a:xfrm flipV="1">
          <a:off x="7562850" y="46310550"/>
          <a:ext cx="121920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192</xdr:row>
      <xdr:rowOff>104775</xdr:rowOff>
    </xdr:from>
    <xdr:to>
      <xdr:col>12</xdr:col>
      <xdr:colOff>38100</xdr:colOff>
      <xdr:row>192</xdr:row>
      <xdr:rowOff>104776</xdr:rowOff>
    </xdr:to>
    <xdr:cxnSp macro="">
      <xdr:nvCxnSpPr>
        <xdr:cNvPr id="90" name="ลูกศรเชื่อมต่อแบบตรง 89"/>
        <xdr:cNvCxnSpPr/>
      </xdr:nvCxnSpPr>
      <xdr:spPr>
        <a:xfrm>
          <a:off x="6686550" y="52082700"/>
          <a:ext cx="3238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199</xdr:row>
      <xdr:rowOff>95250</xdr:rowOff>
    </xdr:from>
    <xdr:to>
      <xdr:col>19</xdr:col>
      <xdr:colOff>257175</xdr:colOff>
      <xdr:row>199</xdr:row>
      <xdr:rowOff>96838</xdr:rowOff>
    </xdr:to>
    <xdr:cxnSp macro="">
      <xdr:nvCxnSpPr>
        <xdr:cNvPr id="93" name="ลูกศรเชื่อมต่อแบบตรง 92"/>
        <xdr:cNvCxnSpPr/>
      </xdr:nvCxnSpPr>
      <xdr:spPr>
        <a:xfrm>
          <a:off x="8410575" y="58540650"/>
          <a:ext cx="4857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202</xdr:row>
      <xdr:rowOff>104775</xdr:rowOff>
    </xdr:from>
    <xdr:to>
      <xdr:col>11</xdr:col>
      <xdr:colOff>238125</xdr:colOff>
      <xdr:row>202</xdr:row>
      <xdr:rowOff>106363</xdr:rowOff>
    </xdr:to>
    <xdr:cxnSp macro="">
      <xdr:nvCxnSpPr>
        <xdr:cNvPr id="95" name="ลูกศรเชื่อมต่อแบบตรง 94"/>
        <xdr:cNvCxnSpPr/>
      </xdr:nvCxnSpPr>
      <xdr:spPr>
        <a:xfrm>
          <a:off x="6715125" y="60483750"/>
          <a:ext cx="23812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216</xdr:row>
      <xdr:rowOff>180975</xdr:rowOff>
    </xdr:from>
    <xdr:to>
      <xdr:col>13</xdr:col>
      <xdr:colOff>28575</xdr:colOff>
      <xdr:row>216</xdr:row>
      <xdr:rowOff>182563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6715125" y="58969275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219</xdr:row>
      <xdr:rowOff>161925</xdr:rowOff>
    </xdr:from>
    <xdr:to>
      <xdr:col>17</xdr:col>
      <xdr:colOff>0</xdr:colOff>
      <xdr:row>219</xdr:row>
      <xdr:rowOff>161925</xdr:rowOff>
    </xdr:to>
    <xdr:cxnSp macro="">
      <xdr:nvCxnSpPr>
        <xdr:cNvPr id="103" name="ลูกศรเชื่อมต่อแบบตรง 102"/>
        <xdr:cNvCxnSpPr/>
      </xdr:nvCxnSpPr>
      <xdr:spPr>
        <a:xfrm>
          <a:off x="7715250" y="59807475"/>
          <a:ext cx="4762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226</xdr:row>
      <xdr:rowOff>133350</xdr:rowOff>
    </xdr:from>
    <xdr:to>
      <xdr:col>14</xdr:col>
      <xdr:colOff>19050</xdr:colOff>
      <xdr:row>226</xdr:row>
      <xdr:rowOff>133350</xdr:rowOff>
    </xdr:to>
    <xdr:cxnSp macro="">
      <xdr:nvCxnSpPr>
        <xdr:cNvPr id="107" name="ลูกศรเชื่อมต่อแบบตรง 106"/>
        <xdr:cNvCxnSpPr/>
      </xdr:nvCxnSpPr>
      <xdr:spPr>
        <a:xfrm>
          <a:off x="7229475" y="61293375"/>
          <a:ext cx="304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237</xdr:row>
      <xdr:rowOff>85725</xdr:rowOff>
    </xdr:from>
    <xdr:to>
      <xdr:col>19</xdr:col>
      <xdr:colOff>9525</xdr:colOff>
      <xdr:row>237</xdr:row>
      <xdr:rowOff>95250</xdr:rowOff>
    </xdr:to>
    <xdr:cxnSp macro="">
      <xdr:nvCxnSpPr>
        <xdr:cNvPr id="115" name="ลูกศรเชื่อมต่อแบบตรง 114"/>
        <xdr:cNvCxnSpPr/>
      </xdr:nvCxnSpPr>
      <xdr:spPr>
        <a:xfrm>
          <a:off x="8162925" y="64150875"/>
          <a:ext cx="4857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209550</xdr:colOff>
      <xdr:row>241</xdr:row>
      <xdr:rowOff>152400</xdr:rowOff>
    </xdr:from>
    <xdr:to>
      <xdr:col>18</xdr:col>
      <xdr:colOff>28575</xdr:colOff>
      <xdr:row>241</xdr:row>
      <xdr:rowOff>153988</xdr:rowOff>
    </xdr:to>
    <xdr:cxnSp macro="">
      <xdr:nvCxnSpPr>
        <xdr:cNvPr id="116" name="ลูกศรเชื่อมต่อแบบตรง 115"/>
        <xdr:cNvCxnSpPr/>
      </xdr:nvCxnSpPr>
      <xdr:spPr>
        <a:xfrm>
          <a:off x="7924800" y="65046225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167</xdr:row>
      <xdr:rowOff>95250</xdr:rowOff>
    </xdr:from>
    <xdr:to>
      <xdr:col>15</xdr:col>
      <xdr:colOff>19050</xdr:colOff>
      <xdr:row>167</xdr:row>
      <xdr:rowOff>104775</xdr:rowOff>
    </xdr:to>
    <xdr:cxnSp macro="">
      <xdr:nvCxnSpPr>
        <xdr:cNvPr id="38" name="ลูกศรเชื่อมต่อแบบตรง 37"/>
        <xdr:cNvCxnSpPr/>
      </xdr:nvCxnSpPr>
      <xdr:spPr>
        <a:xfrm>
          <a:off x="7324725" y="44462700"/>
          <a:ext cx="552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76</xdr:row>
      <xdr:rowOff>152400</xdr:rowOff>
    </xdr:from>
    <xdr:to>
      <xdr:col>14</xdr:col>
      <xdr:colOff>19050</xdr:colOff>
      <xdr:row>76</xdr:row>
      <xdr:rowOff>161927</xdr:rowOff>
    </xdr:to>
    <xdr:cxnSp macro="">
      <xdr:nvCxnSpPr>
        <xdr:cNvPr id="43" name="ลูกศรเชื่อมต่อแบบตรง 42"/>
        <xdr:cNvCxnSpPr/>
      </xdr:nvCxnSpPr>
      <xdr:spPr>
        <a:xfrm>
          <a:off x="6867525" y="21107400"/>
          <a:ext cx="666750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66675</xdr:colOff>
      <xdr:row>76</xdr:row>
      <xdr:rowOff>142875</xdr:rowOff>
    </xdr:from>
    <xdr:to>
      <xdr:col>16</xdr:col>
      <xdr:colOff>228600</xdr:colOff>
      <xdr:row>76</xdr:row>
      <xdr:rowOff>152401</xdr:rowOff>
    </xdr:to>
    <xdr:cxnSp macro="">
      <xdr:nvCxnSpPr>
        <xdr:cNvPr id="48" name="ลูกศรเชื่อมต่อแบบตรง 47"/>
        <xdr:cNvCxnSpPr/>
      </xdr:nvCxnSpPr>
      <xdr:spPr>
        <a:xfrm flipV="1">
          <a:off x="7581900" y="21097875"/>
          <a:ext cx="657225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76</xdr:row>
      <xdr:rowOff>142875</xdr:rowOff>
    </xdr:from>
    <xdr:to>
      <xdr:col>20</xdr:col>
      <xdr:colOff>9525</xdr:colOff>
      <xdr:row>76</xdr:row>
      <xdr:rowOff>152402</xdr:rowOff>
    </xdr:to>
    <xdr:cxnSp macro="">
      <xdr:nvCxnSpPr>
        <xdr:cNvPr id="51" name="ลูกศรเชื่อมต่อแบบตรง 50"/>
        <xdr:cNvCxnSpPr/>
      </xdr:nvCxnSpPr>
      <xdr:spPr>
        <a:xfrm>
          <a:off x="8296275" y="21097875"/>
          <a:ext cx="71437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247650</xdr:colOff>
      <xdr:row>79</xdr:row>
      <xdr:rowOff>133350</xdr:rowOff>
    </xdr:from>
    <xdr:to>
      <xdr:col>15</xdr:col>
      <xdr:colOff>219075</xdr:colOff>
      <xdr:row>79</xdr:row>
      <xdr:rowOff>142875</xdr:rowOff>
    </xdr:to>
    <xdr:cxnSp macro="">
      <xdr:nvCxnSpPr>
        <xdr:cNvPr id="65" name="ลูกศรเชื่อมต่อแบบตรง 64"/>
        <xdr:cNvCxnSpPr/>
      </xdr:nvCxnSpPr>
      <xdr:spPr>
        <a:xfrm flipV="1">
          <a:off x="7762875" y="219170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82</xdr:row>
      <xdr:rowOff>123825</xdr:rowOff>
    </xdr:from>
    <xdr:to>
      <xdr:col>15</xdr:col>
      <xdr:colOff>228600</xdr:colOff>
      <xdr:row>82</xdr:row>
      <xdr:rowOff>133350</xdr:rowOff>
    </xdr:to>
    <xdr:cxnSp macro="">
      <xdr:nvCxnSpPr>
        <xdr:cNvPr id="69" name="ลูกศรเชื่อมต่อแบบตรง 68"/>
        <xdr:cNvCxnSpPr/>
      </xdr:nvCxnSpPr>
      <xdr:spPr>
        <a:xfrm flipV="1">
          <a:off x="7772400" y="22764750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123</xdr:row>
      <xdr:rowOff>142875</xdr:rowOff>
    </xdr:from>
    <xdr:to>
      <xdr:col>14</xdr:col>
      <xdr:colOff>9525</xdr:colOff>
      <xdr:row>123</xdr:row>
      <xdr:rowOff>161926</xdr:rowOff>
    </xdr:to>
    <xdr:cxnSp macro="">
      <xdr:nvCxnSpPr>
        <xdr:cNvPr id="71" name="ลูกศรเชื่อมต่อแบบตรง 70"/>
        <xdr:cNvCxnSpPr/>
      </xdr:nvCxnSpPr>
      <xdr:spPr>
        <a:xfrm flipV="1">
          <a:off x="6772275" y="33689925"/>
          <a:ext cx="752475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123</xdr:row>
      <xdr:rowOff>152400</xdr:rowOff>
    </xdr:from>
    <xdr:to>
      <xdr:col>17</xdr:col>
      <xdr:colOff>0</xdr:colOff>
      <xdr:row>123</xdr:row>
      <xdr:rowOff>161926</xdr:rowOff>
    </xdr:to>
    <xdr:cxnSp macro="">
      <xdr:nvCxnSpPr>
        <xdr:cNvPr id="73" name="ลูกศรเชื่อมต่อแบบตรง 72"/>
        <xdr:cNvCxnSpPr/>
      </xdr:nvCxnSpPr>
      <xdr:spPr>
        <a:xfrm flipV="1">
          <a:off x="7515225" y="33699450"/>
          <a:ext cx="733425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123</xdr:row>
      <xdr:rowOff>161925</xdr:rowOff>
    </xdr:from>
    <xdr:to>
      <xdr:col>19</xdr:col>
      <xdr:colOff>266700</xdr:colOff>
      <xdr:row>123</xdr:row>
      <xdr:rowOff>161926</xdr:rowOff>
    </xdr:to>
    <xdr:cxnSp macro="">
      <xdr:nvCxnSpPr>
        <xdr:cNvPr id="74" name="ลูกศรเชื่อมต่อแบบตรง 73"/>
        <xdr:cNvCxnSpPr/>
      </xdr:nvCxnSpPr>
      <xdr:spPr>
        <a:xfrm flipV="1">
          <a:off x="8296275" y="33708975"/>
          <a:ext cx="6667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176</xdr:row>
      <xdr:rowOff>133350</xdr:rowOff>
    </xdr:from>
    <xdr:to>
      <xdr:col>15</xdr:col>
      <xdr:colOff>28575</xdr:colOff>
      <xdr:row>176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>
          <a:off x="7248525" y="47920275"/>
          <a:ext cx="552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28</xdr:row>
      <xdr:rowOff>123825</xdr:rowOff>
    </xdr:from>
    <xdr:to>
      <xdr:col>15</xdr:col>
      <xdr:colOff>0</xdr:colOff>
      <xdr:row>28</xdr:row>
      <xdr:rowOff>125413</xdr:rowOff>
    </xdr:to>
    <xdr:cxnSp macro="">
      <xdr:nvCxnSpPr>
        <xdr:cNvPr id="10" name="ลูกศรเชื่อมต่อแบบตรง 9"/>
        <xdr:cNvCxnSpPr/>
      </xdr:nvCxnSpPr>
      <xdr:spPr>
        <a:xfrm>
          <a:off x="7429500" y="77609700"/>
          <a:ext cx="285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762000</xdr:colOff>
      <xdr:row>31</xdr:row>
      <xdr:rowOff>142875</xdr:rowOff>
    </xdr:from>
    <xdr:to>
      <xdr:col>9</xdr:col>
      <xdr:colOff>19050</xdr:colOff>
      <xdr:row>31</xdr:row>
      <xdr:rowOff>161925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543550" y="8610600"/>
          <a:ext cx="27622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35</xdr:row>
      <xdr:rowOff>133350</xdr:rowOff>
    </xdr:from>
    <xdr:to>
      <xdr:col>18</xdr:col>
      <xdr:colOff>38100</xdr:colOff>
      <xdr:row>35</xdr:row>
      <xdr:rowOff>142875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8181975" y="79552800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18</xdr:row>
      <xdr:rowOff>123825</xdr:rowOff>
    </xdr:from>
    <xdr:to>
      <xdr:col>12</xdr:col>
      <xdr:colOff>47625</xdr:colOff>
      <xdr:row>18</xdr:row>
      <xdr:rowOff>134938</xdr:rowOff>
    </xdr:to>
    <xdr:cxnSp macro="">
      <xdr:nvCxnSpPr>
        <xdr:cNvPr id="15" name="ลูกศรเชื่อมต่อแบบตรง 14"/>
        <xdr:cNvCxnSpPr/>
      </xdr:nvCxnSpPr>
      <xdr:spPr>
        <a:xfrm>
          <a:off x="6467475" y="74437875"/>
          <a:ext cx="552450" cy="1111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7</xdr:row>
      <xdr:rowOff>161925</xdr:rowOff>
    </xdr:from>
    <xdr:to>
      <xdr:col>15</xdr:col>
      <xdr:colOff>228600</xdr:colOff>
      <xdr:row>7</xdr:row>
      <xdr:rowOff>161926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7439025" y="40519350"/>
          <a:ext cx="5048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142875</xdr:rowOff>
    </xdr:from>
    <xdr:to>
      <xdr:col>19</xdr:col>
      <xdr:colOff>57150</xdr:colOff>
      <xdr:row>11</xdr:row>
      <xdr:rowOff>142876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8191500" y="41605200"/>
          <a:ext cx="5048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742950</xdr:colOff>
      <xdr:row>39</xdr:row>
      <xdr:rowOff>142875</xdr:rowOff>
    </xdr:from>
    <xdr:to>
      <xdr:col>9</xdr:col>
      <xdr:colOff>47625</xdr:colOff>
      <xdr:row>39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5553075" y="10820400"/>
          <a:ext cx="3238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6</xdr:row>
      <xdr:rowOff>123825</xdr:rowOff>
    </xdr:from>
    <xdr:to>
      <xdr:col>14</xdr:col>
      <xdr:colOff>247650</xdr:colOff>
      <xdr:row>6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534150" y="1628775"/>
          <a:ext cx="10382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6</xdr:row>
      <xdr:rowOff>161925</xdr:rowOff>
    </xdr:from>
    <xdr:to>
      <xdr:col>15</xdr:col>
      <xdr:colOff>276225</xdr:colOff>
      <xdr:row>6</xdr:row>
      <xdr:rowOff>161927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734300" y="1724025"/>
          <a:ext cx="247650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10</xdr:row>
      <xdr:rowOff>142875</xdr:rowOff>
    </xdr:from>
    <xdr:to>
      <xdr:col>13</xdr:col>
      <xdr:colOff>28575</xdr:colOff>
      <xdr:row>10</xdr:row>
      <xdr:rowOff>152401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915150" y="2809875"/>
          <a:ext cx="30480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27</xdr:row>
      <xdr:rowOff>152400</xdr:rowOff>
    </xdr:from>
    <xdr:to>
      <xdr:col>13</xdr:col>
      <xdr:colOff>28575</xdr:colOff>
      <xdr:row>27</xdr:row>
      <xdr:rowOff>152401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6896100" y="7515225"/>
          <a:ext cx="3238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123825</xdr:rowOff>
    </xdr:from>
    <xdr:to>
      <xdr:col>20</xdr:col>
      <xdr:colOff>0</xdr:colOff>
      <xdr:row>30</xdr:row>
      <xdr:rowOff>125413</xdr:rowOff>
    </xdr:to>
    <xdr:cxnSp macro="">
      <xdr:nvCxnSpPr>
        <xdr:cNvPr id="12" name="ลูกศรเชื่อมต่อแบบตรง 11"/>
        <xdr:cNvCxnSpPr/>
      </xdr:nvCxnSpPr>
      <xdr:spPr>
        <a:xfrm>
          <a:off x="5905500" y="8467725"/>
          <a:ext cx="32289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266700</xdr:colOff>
      <xdr:row>10</xdr:row>
      <xdr:rowOff>133350</xdr:rowOff>
    </xdr:from>
    <xdr:to>
      <xdr:col>17</xdr:col>
      <xdr:colOff>19050</xdr:colOff>
      <xdr:row>10</xdr:row>
      <xdr:rowOff>142876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7972425" y="2800350"/>
          <a:ext cx="30480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</xdr:row>
      <xdr:rowOff>142875</xdr:rowOff>
    </xdr:from>
    <xdr:to>
      <xdr:col>15</xdr:col>
      <xdr:colOff>238125</xdr:colOff>
      <xdr:row>9</xdr:row>
      <xdr:rowOff>152400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419975" y="1695450"/>
          <a:ext cx="4953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5"/>
  <sheetViews>
    <sheetView topLeftCell="A211" workbookViewId="0">
      <selection activeCell="Y158" sqref="Y158"/>
    </sheetView>
  </sheetViews>
  <sheetFormatPr defaultRowHeight="14.25" x14ac:dyDescent="0.2"/>
  <cols>
    <col min="1" max="1" width="6" customWidth="1"/>
    <col min="2" max="2" width="17.25" customWidth="1"/>
    <col min="4" max="4" width="10.125" customWidth="1"/>
    <col min="5" max="5" width="11.375" customWidth="1"/>
    <col min="7" max="7" width="8" customWidth="1"/>
    <col min="8" max="8" width="9.875" customWidth="1"/>
    <col min="9" max="9" width="3" customWidth="1"/>
    <col min="10" max="10" width="3.625" customWidth="1"/>
    <col min="11" max="11" width="2.75" customWidth="1"/>
    <col min="12" max="12" width="3.375" customWidth="1"/>
    <col min="13" max="13" width="3" customWidth="1"/>
    <col min="14" max="15" width="3.375" customWidth="1"/>
    <col min="16" max="17" width="3.125" customWidth="1"/>
    <col min="18" max="18" width="2.875" customWidth="1"/>
    <col min="19" max="19" width="3" customWidth="1"/>
    <col min="20" max="20" width="4" customWidth="1"/>
  </cols>
  <sheetData>
    <row r="1" spans="1:20" ht="21.75" x14ac:dyDescent="0.5">
      <c r="R1" s="9" t="s">
        <v>0</v>
      </c>
      <c r="S1" s="10"/>
      <c r="T1" s="28"/>
    </row>
    <row r="2" spans="1:20" ht="21.75" x14ac:dyDescent="0.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20" ht="21.75" x14ac:dyDescent="0.5">
      <c r="A3" s="149" t="s">
        <v>334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20" ht="21.75" x14ac:dyDescent="0.5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</row>
    <row r="5" spans="1:20" ht="21.75" x14ac:dyDescent="0.5">
      <c r="A5" s="17" t="s">
        <v>187</v>
      </c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</row>
    <row r="6" spans="1:20" ht="21.75" x14ac:dyDescent="0.5">
      <c r="A6" s="17" t="s">
        <v>3</v>
      </c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</row>
    <row r="7" spans="1:20" ht="21.75" x14ac:dyDescent="0.5">
      <c r="A7" s="48" t="s">
        <v>4</v>
      </c>
      <c r="B7" s="31" t="s">
        <v>5</v>
      </c>
      <c r="C7" s="133" t="s">
        <v>6</v>
      </c>
      <c r="D7" s="134"/>
      <c r="E7" s="48" t="s">
        <v>8</v>
      </c>
      <c r="F7" s="133" t="s">
        <v>10</v>
      </c>
      <c r="G7" s="135"/>
      <c r="H7" s="48" t="s">
        <v>11</v>
      </c>
      <c r="I7" s="138" t="s">
        <v>279</v>
      </c>
      <c r="J7" s="139"/>
      <c r="K7" s="140"/>
      <c r="L7" s="138" t="s">
        <v>335</v>
      </c>
      <c r="M7" s="139"/>
      <c r="N7" s="139"/>
      <c r="O7" s="139"/>
      <c r="P7" s="139"/>
      <c r="Q7" s="139"/>
      <c r="R7" s="139"/>
      <c r="S7" s="139"/>
      <c r="T7" s="140"/>
    </row>
    <row r="8" spans="1:20" ht="21.75" x14ac:dyDescent="0.5">
      <c r="A8" s="36"/>
      <c r="B8" s="17"/>
      <c r="C8" s="136" t="s">
        <v>7</v>
      </c>
      <c r="D8" s="137"/>
      <c r="E8" s="37" t="s">
        <v>9</v>
      </c>
      <c r="F8" s="17"/>
      <c r="G8" s="17"/>
      <c r="H8" s="36" t="s">
        <v>12</v>
      </c>
      <c r="I8" s="24" t="s">
        <v>14</v>
      </c>
      <c r="J8" s="23" t="s">
        <v>15</v>
      </c>
      <c r="K8" s="23" t="s">
        <v>16</v>
      </c>
      <c r="L8" s="23" t="s">
        <v>18</v>
      </c>
      <c r="M8" s="23" t="s">
        <v>19</v>
      </c>
      <c r="N8" s="23" t="s">
        <v>20</v>
      </c>
      <c r="O8" s="23" t="s">
        <v>21</v>
      </c>
      <c r="P8" s="23" t="s">
        <v>22</v>
      </c>
      <c r="Q8" s="23" t="s">
        <v>27</v>
      </c>
      <c r="R8" s="23" t="s">
        <v>41</v>
      </c>
      <c r="S8" s="23" t="s">
        <v>23</v>
      </c>
      <c r="T8" s="38" t="s">
        <v>42</v>
      </c>
    </row>
    <row r="9" spans="1:20" ht="21.75" x14ac:dyDescent="0.5">
      <c r="A9" s="75" t="s">
        <v>167</v>
      </c>
      <c r="B9" s="4" t="s">
        <v>24</v>
      </c>
      <c r="C9" s="71" t="s">
        <v>174</v>
      </c>
      <c r="D9" s="6"/>
      <c r="E9" s="18">
        <v>60000</v>
      </c>
      <c r="F9" s="4" t="s">
        <v>2</v>
      </c>
      <c r="G9" s="4"/>
      <c r="H9" s="73" t="s">
        <v>157</v>
      </c>
      <c r="I9" s="4"/>
      <c r="J9" s="11"/>
      <c r="K9" s="11"/>
      <c r="L9" s="11"/>
      <c r="M9" s="11"/>
      <c r="N9" s="15"/>
      <c r="O9" s="15"/>
      <c r="P9" s="15"/>
      <c r="Q9" s="15"/>
      <c r="R9" s="15"/>
      <c r="S9" s="15"/>
      <c r="T9" s="16"/>
    </row>
    <row r="10" spans="1:20" ht="21.75" x14ac:dyDescent="0.5">
      <c r="A10" s="74"/>
      <c r="B10" s="1" t="s">
        <v>32</v>
      </c>
      <c r="C10" s="14" t="s">
        <v>25</v>
      </c>
      <c r="D10" s="8"/>
      <c r="E10" s="12"/>
      <c r="F10" s="1"/>
      <c r="G10" s="1"/>
      <c r="H10" s="74" t="s">
        <v>26</v>
      </c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74"/>
      <c r="B11" s="1"/>
      <c r="C11" s="58"/>
      <c r="D11" s="59"/>
      <c r="E11" s="12"/>
      <c r="F11" s="1"/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75" t="s">
        <v>168</v>
      </c>
      <c r="B12" s="4" t="s">
        <v>28</v>
      </c>
      <c r="C12" s="71" t="s">
        <v>175</v>
      </c>
      <c r="D12" s="6"/>
      <c r="E12" s="18">
        <v>6000</v>
      </c>
      <c r="F12" s="4" t="s">
        <v>2</v>
      </c>
      <c r="G12" s="4"/>
      <c r="H12" s="11" t="s">
        <v>158</v>
      </c>
      <c r="I12" s="4"/>
      <c r="J12" s="11"/>
      <c r="K12" s="11"/>
      <c r="L12" s="11"/>
      <c r="M12" s="11"/>
      <c r="N12" s="15"/>
      <c r="O12" s="15"/>
      <c r="P12" s="15"/>
      <c r="Q12" s="15"/>
      <c r="R12" s="15"/>
      <c r="S12" s="15"/>
      <c r="T12" s="15"/>
    </row>
    <row r="13" spans="1:20" ht="21.75" x14ac:dyDescent="0.5">
      <c r="A13" s="74"/>
      <c r="B13" s="1" t="s">
        <v>29</v>
      </c>
      <c r="C13" s="72" t="s">
        <v>179</v>
      </c>
      <c r="D13" s="8"/>
      <c r="E13" s="12"/>
      <c r="F13" s="1"/>
      <c r="G13" s="1"/>
      <c r="H13" s="12" t="s">
        <v>109</v>
      </c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74"/>
      <c r="B14" s="1"/>
      <c r="C14" s="72" t="s">
        <v>178</v>
      </c>
      <c r="D14" s="8"/>
      <c r="E14" s="12"/>
      <c r="F14" s="1"/>
      <c r="G14" s="1"/>
      <c r="H14" s="12" t="s">
        <v>38</v>
      </c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74"/>
      <c r="B15" s="1"/>
      <c r="C15" s="58"/>
      <c r="D15" s="59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3.25" x14ac:dyDescent="0.5">
      <c r="A16" s="75" t="s">
        <v>169</v>
      </c>
      <c r="B16" s="4" t="s">
        <v>30</v>
      </c>
      <c r="C16" s="19" t="s">
        <v>176</v>
      </c>
      <c r="D16" s="6"/>
      <c r="E16" s="18">
        <v>1152000</v>
      </c>
      <c r="F16" s="4" t="s">
        <v>2</v>
      </c>
      <c r="G16" s="4"/>
      <c r="H16" s="11" t="s">
        <v>158</v>
      </c>
      <c r="I16" s="4"/>
      <c r="J16" s="11"/>
      <c r="K16" s="11"/>
      <c r="L16" s="11"/>
      <c r="M16" s="11"/>
      <c r="N16" s="15"/>
      <c r="O16" s="15"/>
      <c r="P16" s="15"/>
      <c r="Q16" s="15"/>
      <c r="R16" s="15"/>
      <c r="S16" s="15"/>
      <c r="T16" s="15"/>
    </row>
    <row r="17" spans="1:20" ht="21.75" x14ac:dyDescent="0.5">
      <c r="A17" s="74"/>
      <c r="B17" s="1"/>
      <c r="C17" s="14" t="s">
        <v>31</v>
      </c>
      <c r="D17" s="8"/>
      <c r="E17" s="12"/>
      <c r="F17" s="1"/>
      <c r="G17" s="1"/>
      <c r="H17" s="12" t="s">
        <v>109</v>
      </c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74"/>
      <c r="B18" s="1"/>
      <c r="C18" s="58"/>
      <c r="D18" s="59"/>
      <c r="E18" s="12"/>
      <c r="F18" s="1"/>
      <c r="G18" s="1"/>
      <c r="H18" s="12" t="s">
        <v>38</v>
      </c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75" t="s">
        <v>170</v>
      </c>
      <c r="B19" s="4" t="s">
        <v>33</v>
      </c>
      <c r="C19" s="71" t="s">
        <v>177</v>
      </c>
      <c r="D19" s="6"/>
      <c r="E19" s="18">
        <v>3920400</v>
      </c>
      <c r="F19" s="4" t="s">
        <v>2</v>
      </c>
      <c r="G19" s="4"/>
      <c r="H19" s="11" t="s">
        <v>158</v>
      </c>
      <c r="I19" s="4"/>
      <c r="J19" s="11"/>
      <c r="K19" s="11"/>
      <c r="L19" s="11"/>
      <c r="M19" s="11"/>
      <c r="N19" s="15"/>
      <c r="O19" s="15"/>
      <c r="P19" s="15"/>
      <c r="Q19" s="15"/>
      <c r="R19" s="15"/>
      <c r="S19" s="15"/>
      <c r="T19" s="15"/>
    </row>
    <row r="20" spans="1:20" ht="21.75" x14ac:dyDescent="0.5">
      <c r="A20" s="74"/>
      <c r="B20" s="1"/>
      <c r="C20" s="14" t="s">
        <v>34</v>
      </c>
      <c r="D20" s="8"/>
      <c r="E20" s="21"/>
      <c r="F20" s="1"/>
      <c r="G20" s="1"/>
      <c r="H20" s="12" t="s">
        <v>109</v>
      </c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74"/>
      <c r="B21" s="1"/>
      <c r="C21" s="14" t="s">
        <v>35</v>
      </c>
      <c r="D21" s="8"/>
      <c r="E21" s="12"/>
      <c r="F21" s="1"/>
      <c r="G21" s="1"/>
      <c r="H21" s="12" t="s">
        <v>38</v>
      </c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63" t="s">
        <v>36</v>
      </c>
      <c r="B22" s="27">
        <v>4</v>
      </c>
      <c r="C22" s="24"/>
      <c r="D22" s="25"/>
      <c r="E22" s="26">
        <f>SUM(E9:E21)</f>
        <v>5138400</v>
      </c>
      <c r="F22" s="10"/>
      <c r="G22" s="10"/>
      <c r="H22" s="3"/>
      <c r="I22" s="10"/>
      <c r="J22" s="3"/>
      <c r="K22" s="3"/>
      <c r="L22" s="3"/>
      <c r="M22" s="3"/>
      <c r="N22" s="20"/>
      <c r="O22" s="20"/>
      <c r="P22" s="20"/>
      <c r="Q22" s="20"/>
      <c r="R22" s="20"/>
      <c r="S22" s="20"/>
      <c r="T22" s="20"/>
    </row>
    <row r="23" spans="1:20" ht="21.75" x14ac:dyDescent="0.5">
      <c r="A23" s="4"/>
      <c r="B23" s="4"/>
      <c r="C23" s="7"/>
      <c r="D23" s="7"/>
      <c r="E23" s="116"/>
      <c r="F23" s="1"/>
      <c r="G23" s="1"/>
      <c r="H23" s="4"/>
      <c r="I23" s="7"/>
      <c r="J23" s="4"/>
      <c r="K23" s="4"/>
      <c r="L23" s="4"/>
      <c r="M23" s="4"/>
      <c r="N23" s="5"/>
      <c r="O23" s="5"/>
      <c r="P23" s="5"/>
      <c r="Q23" s="5"/>
      <c r="R23" s="5"/>
      <c r="S23" s="5"/>
      <c r="T23" s="55">
        <v>4</v>
      </c>
    </row>
    <row r="24" spans="1:20" ht="21.75" x14ac:dyDescent="0.5">
      <c r="A24" s="7"/>
      <c r="B24" s="7"/>
      <c r="C24" s="7"/>
      <c r="D24" s="7"/>
      <c r="E24" s="7"/>
      <c r="F24" s="1"/>
      <c r="G24" s="1"/>
      <c r="H24" s="7"/>
      <c r="I24" s="7"/>
      <c r="J24" s="7"/>
      <c r="K24" s="7"/>
      <c r="L24" s="7"/>
      <c r="M24" s="7"/>
      <c r="N24" s="22"/>
      <c r="O24" s="22"/>
      <c r="P24" s="22"/>
      <c r="Q24" s="22"/>
      <c r="R24" s="22"/>
      <c r="S24" s="22"/>
    </row>
    <row r="25" spans="1:20" ht="21.75" x14ac:dyDescent="0.5">
      <c r="A25" s="7"/>
      <c r="B25" s="7"/>
      <c r="C25" s="7"/>
      <c r="D25" s="7"/>
      <c r="E25" s="7"/>
      <c r="F25" s="1"/>
      <c r="G25" s="1"/>
      <c r="H25" s="7"/>
      <c r="I25" s="7"/>
      <c r="J25" s="7"/>
      <c r="K25" s="7"/>
      <c r="L25" s="7"/>
      <c r="M25" s="7"/>
      <c r="N25" s="22"/>
      <c r="O25" s="22"/>
      <c r="P25" s="22"/>
      <c r="Q25" s="7"/>
      <c r="R25" s="7"/>
      <c r="S25" s="7"/>
    </row>
    <row r="26" spans="1:20" ht="21.75" x14ac:dyDescent="0.5">
      <c r="A26" s="17" t="s">
        <v>187</v>
      </c>
      <c r="B26" s="17"/>
      <c r="C26" s="17"/>
      <c r="D26" s="17"/>
      <c r="E26" s="1"/>
      <c r="F26" s="1"/>
      <c r="G26" s="1"/>
      <c r="H26" s="1"/>
      <c r="I26" s="1"/>
      <c r="J26" s="1"/>
      <c r="K26" s="1"/>
      <c r="L26" s="1"/>
      <c r="M26" s="1"/>
    </row>
    <row r="27" spans="1:20" ht="21.75" x14ac:dyDescent="0.5">
      <c r="A27" s="17" t="s">
        <v>128</v>
      </c>
      <c r="B27" s="17"/>
      <c r="C27" s="17"/>
      <c r="D27" s="17"/>
      <c r="E27" s="1"/>
      <c r="F27" s="1"/>
      <c r="G27" s="1"/>
      <c r="H27" s="1"/>
      <c r="I27" s="1"/>
      <c r="J27" s="1"/>
      <c r="K27" s="1"/>
      <c r="L27" s="1"/>
      <c r="M27" s="1"/>
    </row>
    <row r="28" spans="1:20" ht="21.75" x14ac:dyDescent="0.5">
      <c r="A28" s="17"/>
      <c r="B28" s="17"/>
      <c r="C28" s="17"/>
      <c r="D28" s="17"/>
      <c r="E28" s="1"/>
      <c r="F28" s="1"/>
      <c r="G28" s="1"/>
      <c r="H28" s="1"/>
      <c r="I28" s="1"/>
      <c r="J28" s="1"/>
      <c r="K28" s="1"/>
      <c r="L28" s="1"/>
      <c r="M28" s="1"/>
    </row>
    <row r="29" spans="1:20" ht="21.75" x14ac:dyDescent="0.5">
      <c r="A29" s="48" t="s">
        <v>4</v>
      </c>
      <c r="B29" s="31" t="s">
        <v>5</v>
      </c>
      <c r="C29" s="133" t="s">
        <v>6</v>
      </c>
      <c r="D29" s="134"/>
      <c r="E29" s="48" t="s">
        <v>8</v>
      </c>
      <c r="F29" s="133" t="s">
        <v>10</v>
      </c>
      <c r="G29" s="135"/>
      <c r="H29" s="30" t="s">
        <v>11</v>
      </c>
      <c r="I29" s="138" t="s">
        <v>279</v>
      </c>
      <c r="J29" s="139"/>
      <c r="K29" s="140"/>
      <c r="L29" s="138" t="s">
        <v>335</v>
      </c>
      <c r="M29" s="139"/>
      <c r="N29" s="139"/>
      <c r="O29" s="139"/>
      <c r="P29" s="139"/>
      <c r="Q29" s="139"/>
      <c r="R29" s="139"/>
      <c r="S29" s="139"/>
      <c r="T29" s="140"/>
    </row>
    <row r="30" spans="1:20" ht="21.75" x14ac:dyDescent="0.5">
      <c r="A30" s="36"/>
      <c r="B30" s="17"/>
      <c r="C30" s="136" t="s">
        <v>7</v>
      </c>
      <c r="D30" s="137"/>
      <c r="E30" s="37" t="s">
        <v>9</v>
      </c>
      <c r="F30" s="17"/>
      <c r="G30" s="17"/>
      <c r="H30" s="36" t="s">
        <v>12</v>
      </c>
      <c r="I30" s="24" t="s">
        <v>14</v>
      </c>
      <c r="J30" s="23" t="s">
        <v>15</v>
      </c>
      <c r="K30" s="23" t="s">
        <v>16</v>
      </c>
      <c r="L30" s="23" t="s">
        <v>18</v>
      </c>
      <c r="M30" s="23" t="s">
        <v>19</v>
      </c>
      <c r="N30" s="23" t="s">
        <v>20</v>
      </c>
      <c r="O30" s="23" t="s">
        <v>21</v>
      </c>
      <c r="P30" s="23" t="s">
        <v>22</v>
      </c>
      <c r="Q30" s="23" t="s">
        <v>27</v>
      </c>
      <c r="R30" s="23" t="s">
        <v>41</v>
      </c>
      <c r="S30" s="23" t="s">
        <v>23</v>
      </c>
      <c r="T30" s="38" t="s">
        <v>42</v>
      </c>
    </row>
    <row r="31" spans="1:20" ht="21.75" x14ac:dyDescent="0.5">
      <c r="A31" s="75"/>
      <c r="B31" s="4" t="s">
        <v>37</v>
      </c>
      <c r="C31" s="67" t="s">
        <v>165</v>
      </c>
      <c r="D31" s="6"/>
      <c r="E31" s="18">
        <v>10000</v>
      </c>
      <c r="F31" s="4" t="s">
        <v>171</v>
      </c>
      <c r="G31" s="4"/>
      <c r="H31" s="11" t="s">
        <v>161</v>
      </c>
      <c r="I31" s="4"/>
      <c r="J31" s="11"/>
      <c r="K31" s="11"/>
      <c r="L31" s="11"/>
      <c r="M31" s="11"/>
      <c r="N31" s="15"/>
      <c r="O31" s="15"/>
      <c r="P31" s="15"/>
      <c r="Q31" s="15"/>
      <c r="R31" s="15"/>
      <c r="S31" s="15"/>
      <c r="T31" s="16"/>
    </row>
    <row r="32" spans="1:20" ht="21.75" x14ac:dyDescent="0.5">
      <c r="A32" s="12"/>
      <c r="B32" s="1" t="s">
        <v>159</v>
      </c>
      <c r="C32" s="64" t="s">
        <v>160</v>
      </c>
      <c r="D32" s="8"/>
      <c r="E32" s="12"/>
      <c r="F32" s="1" t="s">
        <v>336</v>
      </c>
      <c r="G32" s="1"/>
      <c r="H32" s="12" t="s">
        <v>38</v>
      </c>
      <c r="I32" s="7"/>
      <c r="J32" s="12"/>
      <c r="K32" s="12"/>
      <c r="L32" s="12"/>
      <c r="M32" s="12"/>
      <c r="N32" s="16"/>
      <c r="O32" s="16"/>
      <c r="P32" s="16"/>
      <c r="Q32" s="16"/>
      <c r="R32" s="16"/>
      <c r="S32" s="16"/>
      <c r="T32" s="16"/>
    </row>
    <row r="33" spans="1:20" ht="21.75" x14ac:dyDescent="0.5">
      <c r="A33" s="12"/>
      <c r="B33" s="1"/>
      <c r="C33" s="58"/>
      <c r="D33" s="59"/>
      <c r="E33" s="12"/>
      <c r="F33" s="1"/>
      <c r="G33" s="1"/>
      <c r="H33" s="12"/>
      <c r="I33" s="7"/>
      <c r="J33" s="12"/>
      <c r="K33" s="12"/>
      <c r="L33" s="12"/>
      <c r="M33" s="12"/>
      <c r="N33" s="16"/>
      <c r="O33" s="16"/>
      <c r="P33" s="16"/>
      <c r="Q33" s="16"/>
      <c r="R33" s="16"/>
      <c r="S33" s="16"/>
      <c r="T33" s="16"/>
    </row>
    <row r="34" spans="1:20" ht="21.75" x14ac:dyDescent="0.5">
      <c r="A34" s="75"/>
      <c r="B34" s="4"/>
      <c r="C34" s="13"/>
      <c r="D34" s="6"/>
      <c r="E34" s="18"/>
      <c r="F34" s="4"/>
      <c r="G34" s="4"/>
      <c r="H34" s="11"/>
      <c r="I34" s="4"/>
      <c r="J34" s="11"/>
      <c r="K34" s="11"/>
      <c r="L34" s="11"/>
      <c r="M34" s="11"/>
      <c r="N34" s="15"/>
      <c r="O34" s="15"/>
      <c r="P34" s="15"/>
      <c r="Q34" s="15"/>
      <c r="R34" s="15"/>
      <c r="S34" s="15"/>
      <c r="T34" s="15"/>
    </row>
    <row r="35" spans="1:20" ht="21.75" x14ac:dyDescent="0.5">
      <c r="A35" s="12"/>
      <c r="B35" s="1"/>
      <c r="C35" s="14"/>
      <c r="D35" s="8"/>
      <c r="E35" s="12"/>
      <c r="F35" s="1"/>
      <c r="G35" s="1"/>
      <c r="H35" s="12"/>
      <c r="I35" s="7"/>
      <c r="J35" s="12"/>
      <c r="K35" s="12"/>
      <c r="L35" s="12"/>
      <c r="M35" s="12"/>
      <c r="N35" s="16"/>
      <c r="O35" s="16"/>
      <c r="P35" s="16"/>
      <c r="Q35" s="16"/>
      <c r="R35" s="16"/>
      <c r="S35" s="16"/>
      <c r="T35" s="16"/>
    </row>
    <row r="36" spans="1:20" ht="21.75" x14ac:dyDescent="0.5">
      <c r="A36" s="12"/>
      <c r="B36" s="1"/>
      <c r="C36" s="14"/>
      <c r="D36" s="8"/>
      <c r="E36" s="12"/>
      <c r="F36" s="1"/>
      <c r="G36" s="1"/>
      <c r="H36" s="12"/>
      <c r="I36" s="7"/>
      <c r="J36" s="12"/>
      <c r="K36" s="12"/>
      <c r="L36" s="12"/>
      <c r="M36" s="12"/>
      <c r="N36" s="16"/>
      <c r="O36" s="16"/>
      <c r="P36" s="16"/>
      <c r="Q36" s="16"/>
      <c r="R36" s="16"/>
      <c r="S36" s="16"/>
      <c r="T36" s="16"/>
    </row>
    <row r="37" spans="1:20" ht="21.75" x14ac:dyDescent="0.5">
      <c r="A37" s="12"/>
      <c r="B37" s="1"/>
      <c r="C37" s="14"/>
      <c r="D37" s="8"/>
      <c r="E37" s="12"/>
      <c r="F37" s="1"/>
      <c r="G37" s="1"/>
      <c r="H37" s="12"/>
      <c r="I37" s="7"/>
      <c r="J37" s="12"/>
      <c r="K37" s="12"/>
      <c r="L37" s="12"/>
      <c r="M37" s="12"/>
      <c r="N37" s="16"/>
      <c r="O37" s="16"/>
      <c r="P37" s="16"/>
      <c r="Q37" s="16"/>
      <c r="R37" s="16"/>
      <c r="S37" s="16"/>
      <c r="T37" s="16"/>
    </row>
    <row r="38" spans="1:20" ht="21.75" x14ac:dyDescent="0.5">
      <c r="A38" s="12"/>
      <c r="B38" s="1"/>
      <c r="C38" s="58"/>
      <c r="D38" s="59"/>
      <c r="E38" s="12"/>
      <c r="F38" s="1"/>
      <c r="G38" s="1"/>
      <c r="H38" s="12"/>
      <c r="I38" s="7"/>
      <c r="J38" s="12"/>
      <c r="K38" s="12"/>
      <c r="L38" s="12"/>
      <c r="M38" s="12"/>
      <c r="N38" s="16"/>
      <c r="O38" s="16"/>
      <c r="P38" s="16"/>
      <c r="Q38" s="16"/>
      <c r="R38" s="16"/>
      <c r="S38" s="16"/>
      <c r="T38" s="16"/>
    </row>
    <row r="39" spans="1:20" ht="21.75" x14ac:dyDescent="0.5">
      <c r="A39" s="12"/>
      <c r="B39" s="1"/>
      <c r="C39" s="58"/>
      <c r="D39" s="59"/>
      <c r="E39" s="12"/>
      <c r="F39" s="1"/>
      <c r="G39" s="1"/>
      <c r="H39" s="12"/>
      <c r="I39" s="7"/>
      <c r="J39" s="12"/>
      <c r="K39" s="12"/>
      <c r="L39" s="12"/>
      <c r="M39" s="12"/>
      <c r="N39" s="16"/>
      <c r="O39" s="16"/>
      <c r="P39" s="16"/>
      <c r="Q39" s="16"/>
      <c r="R39" s="16"/>
      <c r="S39" s="16"/>
      <c r="T39" s="16"/>
    </row>
    <row r="40" spans="1:20" ht="21.75" x14ac:dyDescent="0.5">
      <c r="A40" s="12"/>
      <c r="B40" s="1"/>
      <c r="C40" s="58"/>
      <c r="D40" s="59"/>
      <c r="E40" s="12"/>
      <c r="F40" s="1"/>
      <c r="G40" s="1"/>
      <c r="H40" s="12"/>
      <c r="I40" s="7"/>
      <c r="J40" s="12"/>
      <c r="K40" s="12"/>
      <c r="L40" s="12"/>
      <c r="M40" s="12"/>
      <c r="N40" s="16"/>
      <c r="O40" s="16"/>
      <c r="P40" s="16"/>
      <c r="Q40" s="16"/>
      <c r="R40" s="16"/>
      <c r="S40" s="16"/>
      <c r="T40" s="16"/>
    </row>
    <row r="41" spans="1:20" ht="21.75" x14ac:dyDescent="0.5">
      <c r="A41" s="12"/>
      <c r="B41" s="1"/>
      <c r="C41" s="58"/>
      <c r="D41" s="59"/>
      <c r="E41" s="12"/>
      <c r="F41" s="1"/>
      <c r="G41" s="1"/>
      <c r="H41" s="12"/>
      <c r="I41" s="7"/>
      <c r="J41" s="12"/>
      <c r="K41" s="12"/>
      <c r="L41" s="12"/>
      <c r="M41" s="12"/>
      <c r="N41" s="16"/>
      <c r="O41" s="16"/>
      <c r="P41" s="16"/>
      <c r="Q41" s="16"/>
      <c r="R41" s="16"/>
      <c r="S41" s="16"/>
      <c r="T41" s="16"/>
    </row>
    <row r="42" spans="1:20" ht="21.75" x14ac:dyDescent="0.5">
      <c r="A42" s="12"/>
      <c r="B42" s="1"/>
      <c r="C42" s="58"/>
      <c r="D42" s="59"/>
      <c r="E42" s="12"/>
      <c r="F42" s="1"/>
      <c r="G42" s="1"/>
      <c r="H42" s="12"/>
      <c r="I42" s="7"/>
      <c r="J42" s="12"/>
      <c r="K42" s="12"/>
      <c r="L42" s="12"/>
      <c r="M42" s="12"/>
      <c r="N42" s="16"/>
      <c r="O42" s="16"/>
      <c r="P42" s="16"/>
      <c r="Q42" s="16"/>
      <c r="R42" s="16"/>
      <c r="S42" s="16"/>
      <c r="T42" s="16"/>
    </row>
    <row r="43" spans="1:20" ht="21.75" x14ac:dyDescent="0.5">
      <c r="A43" s="12"/>
      <c r="B43" s="1"/>
      <c r="C43" s="58"/>
      <c r="D43" s="59"/>
      <c r="E43" s="12"/>
      <c r="F43" s="1"/>
      <c r="G43" s="1"/>
      <c r="H43" s="12"/>
      <c r="I43" s="7"/>
      <c r="J43" s="12"/>
      <c r="K43" s="12"/>
      <c r="L43" s="12"/>
      <c r="M43" s="12"/>
      <c r="N43" s="16"/>
      <c r="O43" s="16"/>
      <c r="P43" s="16"/>
      <c r="Q43" s="16"/>
      <c r="R43" s="16"/>
      <c r="S43" s="16"/>
      <c r="T43" s="16"/>
    </row>
    <row r="44" spans="1:20" ht="21.75" x14ac:dyDescent="0.5">
      <c r="A44" s="12"/>
      <c r="B44" s="1"/>
      <c r="C44" s="58"/>
      <c r="D44" s="59"/>
      <c r="E44" s="12"/>
      <c r="F44" s="1"/>
      <c r="G44" s="1"/>
      <c r="H44" s="12"/>
      <c r="I44" s="7"/>
      <c r="J44" s="12"/>
      <c r="K44" s="12"/>
      <c r="L44" s="12"/>
      <c r="M44" s="12"/>
      <c r="N44" s="16"/>
      <c r="O44" s="16"/>
      <c r="P44" s="16"/>
      <c r="Q44" s="16"/>
      <c r="R44" s="16"/>
      <c r="S44" s="16"/>
      <c r="T44" s="16"/>
    </row>
    <row r="45" spans="1:20" ht="21.75" x14ac:dyDescent="0.5">
      <c r="A45" s="63" t="s">
        <v>36</v>
      </c>
      <c r="B45" s="27">
        <v>1</v>
      </c>
      <c r="C45" s="24"/>
      <c r="D45" s="25"/>
      <c r="E45" s="26">
        <v>10000</v>
      </c>
      <c r="F45" s="10"/>
      <c r="G45" s="10"/>
      <c r="H45" s="3"/>
      <c r="I45" s="10"/>
      <c r="J45" s="3"/>
      <c r="K45" s="3"/>
      <c r="L45" s="3"/>
      <c r="M45" s="3"/>
      <c r="N45" s="20"/>
      <c r="O45" s="20"/>
      <c r="P45" s="20"/>
      <c r="Q45" s="20"/>
      <c r="R45" s="20"/>
      <c r="S45" s="20"/>
      <c r="T45" s="20"/>
    </row>
    <row r="46" spans="1:20" ht="18" x14ac:dyDescent="0.25">
      <c r="A46" s="2"/>
      <c r="T46" s="55">
        <v>5</v>
      </c>
    </row>
    <row r="48" spans="1:20" ht="21.75" x14ac:dyDescent="0.5">
      <c r="R48" s="7"/>
      <c r="S48" s="7"/>
      <c r="T48" s="7"/>
    </row>
    <row r="49" spans="1:20" ht="21.75" x14ac:dyDescent="0.5">
      <c r="A49" s="17" t="s">
        <v>187</v>
      </c>
      <c r="B49" s="17"/>
      <c r="C49" s="17"/>
      <c r="D49" s="17"/>
      <c r="E49" s="1"/>
      <c r="F49" s="1"/>
      <c r="G49" s="1"/>
      <c r="H49" s="1"/>
      <c r="I49" s="1"/>
      <c r="J49" s="1"/>
      <c r="K49" s="1"/>
      <c r="L49" s="1"/>
      <c r="M49" s="1"/>
    </row>
    <row r="50" spans="1:20" ht="21.75" x14ac:dyDescent="0.5">
      <c r="A50" s="17" t="s">
        <v>153</v>
      </c>
      <c r="B50" s="17"/>
      <c r="C50" s="17"/>
      <c r="D50" s="17"/>
      <c r="E50" s="1"/>
      <c r="F50" s="1"/>
      <c r="G50" s="1"/>
      <c r="H50" s="1"/>
      <c r="I50" s="1"/>
      <c r="J50" s="1"/>
      <c r="K50" s="1"/>
      <c r="L50" s="1"/>
      <c r="M50" s="1"/>
    </row>
    <row r="51" spans="1:20" ht="21.75" x14ac:dyDescent="0.5">
      <c r="A51" s="17"/>
      <c r="B51" s="17"/>
      <c r="C51" s="17"/>
      <c r="D51" s="17"/>
      <c r="E51" s="1"/>
      <c r="F51" s="1"/>
      <c r="G51" s="1"/>
      <c r="H51" s="1"/>
      <c r="I51" s="1"/>
      <c r="J51" s="1"/>
      <c r="K51" s="1"/>
      <c r="L51" s="1"/>
      <c r="M51" s="1"/>
    </row>
    <row r="52" spans="1:20" ht="21.75" x14ac:dyDescent="0.5">
      <c r="A52" s="48" t="s">
        <v>4</v>
      </c>
      <c r="B52" s="31" t="s">
        <v>5</v>
      </c>
      <c r="C52" s="133" t="s">
        <v>6</v>
      </c>
      <c r="D52" s="134"/>
      <c r="E52" s="48" t="s">
        <v>8</v>
      </c>
      <c r="F52" s="133" t="s">
        <v>10</v>
      </c>
      <c r="G52" s="135"/>
      <c r="H52" s="30" t="s">
        <v>11</v>
      </c>
      <c r="I52" s="138" t="s">
        <v>279</v>
      </c>
      <c r="J52" s="139"/>
      <c r="K52" s="140"/>
      <c r="L52" s="138" t="s">
        <v>335</v>
      </c>
      <c r="M52" s="139"/>
      <c r="N52" s="139"/>
      <c r="O52" s="139"/>
      <c r="P52" s="139"/>
      <c r="Q52" s="139"/>
      <c r="R52" s="139"/>
      <c r="S52" s="139"/>
      <c r="T52" s="140"/>
    </row>
    <row r="53" spans="1:20" ht="21.75" x14ac:dyDescent="0.5">
      <c r="A53" s="36"/>
      <c r="B53" s="17"/>
      <c r="C53" s="136" t="s">
        <v>7</v>
      </c>
      <c r="D53" s="137"/>
      <c r="E53" s="37" t="s">
        <v>9</v>
      </c>
      <c r="F53" s="17"/>
      <c r="G53" s="17"/>
      <c r="H53" s="36" t="s">
        <v>12</v>
      </c>
      <c r="I53" s="24" t="s">
        <v>14</v>
      </c>
      <c r="J53" s="23" t="s">
        <v>15</v>
      </c>
      <c r="K53" s="23" t="s">
        <v>16</v>
      </c>
      <c r="L53" s="23" t="s">
        <v>18</v>
      </c>
      <c r="M53" s="23" t="s">
        <v>19</v>
      </c>
      <c r="N53" s="23" t="s">
        <v>20</v>
      </c>
      <c r="O53" s="23" t="s">
        <v>21</v>
      </c>
      <c r="P53" s="23" t="s">
        <v>22</v>
      </c>
      <c r="Q53" s="23" t="s">
        <v>27</v>
      </c>
      <c r="R53" s="23" t="s">
        <v>41</v>
      </c>
      <c r="S53" s="23" t="s">
        <v>23</v>
      </c>
      <c r="T53" s="23" t="s">
        <v>42</v>
      </c>
    </row>
    <row r="54" spans="1:20" ht="21.75" x14ac:dyDescent="0.5">
      <c r="A54" s="75" t="s">
        <v>167</v>
      </c>
      <c r="B54" s="4" t="s">
        <v>39</v>
      </c>
      <c r="C54" s="141" t="s">
        <v>180</v>
      </c>
      <c r="D54" s="142"/>
      <c r="E54" s="18">
        <v>20000</v>
      </c>
      <c r="F54" s="4" t="s">
        <v>262</v>
      </c>
      <c r="G54" s="4"/>
      <c r="H54" s="11" t="s">
        <v>40</v>
      </c>
      <c r="I54" s="4"/>
      <c r="J54" s="11"/>
      <c r="K54" s="11"/>
      <c r="L54" s="11"/>
      <c r="M54" s="11"/>
      <c r="N54" s="15"/>
      <c r="O54" s="15"/>
      <c r="P54" s="15"/>
      <c r="Q54" s="15"/>
      <c r="R54" s="15"/>
      <c r="S54" s="15"/>
      <c r="T54" s="16"/>
    </row>
    <row r="55" spans="1:20" ht="21.75" x14ac:dyDescent="0.5">
      <c r="A55" s="12"/>
      <c r="B55" s="1"/>
      <c r="C55" s="72" t="s">
        <v>181</v>
      </c>
      <c r="D55" s="8"/>
      <c r="E55" s="12"/>
      <c r="F55" s="1" t="s">
        <v>106</v>
      </c>
      <c r="G55" s="1"/>
      <c r="H55" s="12" t="s">
        <v>38</v>
      </c>
      <c r="I55" s="7"/>
      <c r="J55" s="12"/>
      <c r="K55" s="12"/>
      <c r="L55" s="12"/>
      <c r="M55" s="12"/>
      <c r="N55" s="16"/>
      <c r="O55" s="16"/>
      <c r="P55" s="16"/>
      <c r="Q55" s="16"/>
      <c r="R55" s="16"/>
      <c r="S55" s="16"/>
      <c r="T55" s="16"/>
    </row>
    <row r="56" spans="1:20" ht="21.75" x14ac:dyDescent="0.5">
      <c r="A56" s="12"/>
      <c r="B56" s="1"/>
      <c r="C56" s="72" t="s">
        <v>182</v>
      </c>
      <c r="D56" s="8"/>
      <c r="E56" s="12"/>
      <c r="F56" s="1"/>
      <c r="G56" s="1"/>
      <c r="H56" s="12" t="s">
        <v>59</v>
      </c>
      <c r="I56" s="7"/>
      <c r="J56" s="12"/>
      <c r="K56" s="12"/>
      <c r="L56" s="12"/>
      <c r="M56" s="12"/>
      <c r="N56" s="16"/>
      <c r="O56" s="16"/>
      <c r="P56" s="16"/>
      <c r="Q56" s="16"/>
      <c r="R56" s="16"/>
      <c r="S56" s="16"/>
      <c r="T56" s="16"/>
    </row>
    <row r="57" spans="1:20" ht="21.75" x14ac:dyDescent="0.5">
      <c r="A57" s="75" t="s">
        <v>168</v>
      </c>
      <c r="B57" s="4" t="s">
        <v>156</v>
      </c>
      <c r="C57" s="150" t="s">
        <v>183</v>
      </c>
      <c r="D57" s="151"/>
      <c r="E57" s="18">
        <v>3000</v>
      </c>
      <c r="F57" s="4" t="s">
        <v>107</v>
      </c>
      <c r="G57" s="4"/>
      <c r="H57" s="11" t="s">
        <v>40</v>
      </c>
      <c r="I57" s="4"/>
      <c r="J57" s="11"/>
      <c r="K57" s="11"/>
      <c r="L57" s="11"/>
      <c r="M57" s="11"/>
      <c r="N57" s="15"/>
      <c r="O57" s="15"/>
      <c r="P57" s="15"/>
      <c r="Q57" s="15"/>
      <c r="R57" s="15"/>
      <c r="S57" s="15"/>
      <c r="T57" s="15"/>
    </row>
    <row r="58" spans="1:20" ht="21.75" x14ac:dyDescent="0.5">
      <c r="A58" s="12"/>
      <c r="B58" s="1" t="s">
        <v>43</v>
      </c>
      <c r="C58" s="69" t="s">
        <v>166</v>
      </c>
      <c r="D58" s="8"/>
      <c r="E58" s="12"/>
      <c r="F58" s="1" t="s">
        <v>50</v>
      </c>
      <c r="G58" s="1"/>
      <c r="H58" s="12" t="s">
        <v>38</v>
      </c>
      <c r="I58" s="7"/>
      <c r="J58" s="12"/>
      <c r="K58" s="12"/>
      <c r="L58" s="12"/>
      <c r="M58" s="12"/>
      <c r="N58" s="16"/>
      <c r="O58" s="16"/>
      <c r="P58" s="16"/>
      <c r="Q58" s="16"/>
      <c r="R58" s="16"/>
      <c r="S58" s="16"/>
      <c r="T58" s="16"/>
    </row>
    <row r="59" spans="1:20" ht="21.75" x14ac:dyDescent="0.5">
      <c r="A59" s="12"/>
      <c r="B59" s="1"/>
      <c r="C59" s="14" t="s">
        <v>44</v>
      </c>
      <c r="D59" s="8"/>
      <c r="E59" s="12"/>
      <c r="F59" s="1"/>
      <c r="G59" s="1"/>
      <c r="H59" s="12" t="s">
        <v>59</v>
      </c>
      <c r="I59" s="7"/>
      <c r="J59" s="12"/>
      <c r="K59" s="12"/>
      <c r="L59" s="12"/>
      <c r="M59" s="12"/>
      <c r="N59" s="16"/>
      <c r="O59" s="16"/>
      <c r="P59" s="16"/>
      <c r="Q59" s="16"/>
      <c r="R59" s="16"/>
      <c r="S59" s="16"/>
      <c r="T59" s="16"/>
    </row>
    <row r="60" spans="1:20" ht="21.75" x14ac:dyDescent="0.5">
      <c r="A60" s="12"/>
      <c r="B60" s="1"/>
      <c r="C60" s="14" t="s">
        <v>45</v>
      </c>
      <c r="D60" s="8"/>
      <c r="E60" s="12"/>
      <c r="F60" s="1"/>
      <c r="G60" s="1"/>
      <c r="H60" s="12"/>
      <c r="I60" s="7"/>
      <c r="J60" s="12"/>
      <c r="K60" s="12"/>
      <c r="L60" s="12"/>
      <c r="M60" s="12"/>
      <c r="N60" s="16"/>
      <c r="O60" s="16"/>
      <c r="P60" s="16"/>
      <c r="Q60" s="16"/>
      <c r="R60" s="16"/>
      <c r="S60" s="16"/>
      <c r="T60" s="16"/>
    </row>
    <row r="61" spans="1:20" ht="21.75" x14ac:dyDescent="0.5">
      <c r="A61" s="12"/>
      <c r="B61" s="1"/>
      <c r="C61" s="58"/>
      <c r="D61" s="59"/>
      <c r="E61" s="12"/>
      <c r="F61" s="1"/>
      <c r="G61" s="1"/>
      <c r="H61" s="12"/>
      <c r="I61" s="7"/>
      <c r="J61" s="12"/>
      <c r="K61" s="12"/>
      <c r="L61" s="12"/>
      <c r="M61" s="12"/>
      <c r="N61" s="16"/>
      <c r="O61" s="16"/>
      <c r="P61" s="16"/>
      <c r="Q61" s="16"/>
      <c r="R61" s="16"/>
      <c r="S61" s="16"/>
      <c r="T61" s="16"/>
    </row>
    <row r="62" spans="1:20" ht="21.75" x14ac:dyDescent="0.5">
      <c r="A62" s="12"/>
      <c r="B62" s="1"/>
      <c r="C62" s="58"/>
      <c r="D62" s="59"/>
      <c r="E62" s="12"/>
      <c r="F62" s="1"/>
      <c r="G62" s="1"/>
      <c r="H62" s="12"/>
      <c r="I62" s="7"/>
      <c r="J62" s="12"/>
      <c r="K62" s="12"/>
      <c r="L62" s="12"/>
      <c r="M62" s="12"/>
      <c r="N62" s="16"/>
      <c r="O62" s="16"/>
      <c r="P62" s="16"/>
      <c r="Q62" s="16"/>
      <c r="R62" s="16"/>
      <c r="S62" s="16"/>
      <c r="T62" s="16"/>
    </row>
    <row r="63" spans="1:20" ht="21.75" x14ac:dyDescent="0.5">
      <c r="A63" s="12"/>
      <c r="B63" s="1"/>
      <c r="C63" s="58"/>
      <c r="D63" s="59"/>
      <c r="E63" s="12"/>
      <c r="F63" s="1"/>
      <c r="G63" s="1"/>
      <c r="H63" s="12"/>
      <c r="I63" s="7"/>
      <c r="J63" s="12"/>
      <c r="K63" s="12"/>
      <c r="L63" s="12"/>
      <c r="M63" s="12"/>
      <c r="N63" s="16"/>
      <c r="O63" s="16"/>
      <c r="P63" s="16"/>
      <c r="Q63" s="16"/>
      <c r="R63" s="16"/>
      <c r="S63" s="16"/>
      <c r="T63" s="16"/>
    </row>
    <row r="64" spans="1:20" ht="21.75" x14ac:dyDescent="0.5">
      <c r="A64" s="12"/>
      <c r="B64" s="1"/>
      <c r="C64" s="58"/>
      <c r="D64" s="59"/>
      <c r="E64" s="12"/>
      <c r="F64" s="1"/>
      <c r="G64" s="1"/>
      <c r="H64" s="12"/>
      <c r="I64" s="7"/>
      <c r="J64" s="12"/>
      <c r="K64" s="12"/>
      <c r="L64" s="12"/>
      <c r="M64" s="12"/>
      <c r="N64" s="16"/>
      <c r="O64" s="16"/>
      <c r="P64" s="16"/>
      <c r="Q64" s="16"/>
      <c r="R64" s="16"/>
      <c r="S64" s="16"/>
      <c r="T64" s="16"/>
    </row>
    <row r="65" spans="1:20" ht="21.75" x14ac:dyDescent="0.5">
      <c r="A65" s="12"/>
      <c r="B65" s="1"/>
      <c r="C65" s="58"/>
      <c r="D65" s="59"/>
      <c r="E65" s="12"/>
      <c r="F65" s="1"/>
      <c r="G65" s="1"/>
      <c r="H65" s="12"/>
      <c r="I65" s="7"/>
      <c r="J65" s="12"/>
      <c r="K65" s="12"/>
      <c r="L65" s="12"/>
      <c r="M65" s="12"/>
      <c r="N65" s="16"/>
      <c r="O65" s="16"/>
      <c r="P65" s="16"/>
      <c r="Q65" s="16"/>
      <c r="R65" s="16"/>
      <c r="S65" s="16"/>
      <c r="T65" s="16"/>
    </row>
    <row r="66" spans="1:20" ht="21.75" x14ac:dyDescent="0.5">
      <c r="A66" s="12"/>
      <c r="B66" s="1"/>
      <c r="C66" s="58"/>
      <c r="D66" s="59"/>
      <c r="E66" s="12"/>
      <c r="F66" s="1"/>
      <c r="G66" s="1"/>
      <c r="H66" s="12"/>
      <c r="I66" s="7"/>
      <c r="J66" s="12"/>
      <c r="K66" s="12"/>
      <c r="L66" s="12"/>
      <c r="M66" s="12"/>
      <c r="N66" s="16"/>
      <c r="O66" s="16"/>
      <c r="P66" s="16"/>
      <c r="Q66" s="16"/>
      <c r="R66" s="16"/>
      <c r="S66" s="16"/>
      <c r="T66" s="16"/>
    </row>
    <row r="67" spans="1:20" ht="21.75" x14ac:dyDescent="0.5">
      <c r="A67" s="12"/>
      <c r="B67" s="1"/>
      <c r="C67" s="58"/>
      <c r="D67" s="59"/>
      <c r="E67" s="12"/>
      <c r="F67" s="1"/>
      <c r="G67" s="1"/>
      <c r="H67" s="12"/>
      <c r="I67" s="7"/>
      <c r="J67" s="12"/>
      <c r="K67" s="12"/>
      <c r="L67" s="12"/>
      <c r="M67" s="12"/>
      <c r="N67" s="16"/>
      <c r="O67" s="16"/>
      <c r="P67" s="16"/>
      <c r="Q67" s="16"/>
      <c r="R67" s="16"/>
      <c r="S67" s="16"/>
      <c r="T67" s="16"/>
    </row>
    <row r="68" spans="1:20" ht="21.75" x14ac:dyDescent="0.5">
      <c r="A68" s="63" t="s">
        <v>36</v>
      </c>
      <c r="B68" s="27">
        <v>2</v>
      </c>
      <c r="C68" s="24"/>
      <c r="D68" s="25"/>
      <c r="E68" s="26">
        <f>SUM(E54:E60)</f>
        <v>23000</v>
      </c>
      <c r="F68" s="10"/>
      <c r="G68" s="10"/>
      <c r="H68" s="3"/>
      <c r="I68" s="10"/>
      <c r="J68" s="3"/>
      <c r="K68" s="3"/>
      <c r="L68" s="3"/>
      <c r="M68" s="3"/>
      <c r="N68" s="20"/>
      <c r="O68" s="20"/>
      <c r="P68" s="20"/>
      <c r="Q68" s="20"/>
      <c r="R68" s="20"/>
      <c r="S68" s="20"/>
      <c r="T68" s="20"/>
    </row>
    <row r="69" spans="1:20" ht="18" x14ac:dyDescent="0.25">
      <c r="A69" s="2"/>
      <c r="T69" s="55">
        <v>6</v>
      </c>
    </row>
    <row r="70" spans="1:20" ht="18" x14ac:dyDescent="0.25">
      <c r="A70" s="2"/>
    </row>
    <row r="71" spans="1:20" ht="21.75" x14ac:dyDescent="0.5">
      <c r="R71" s="7"/>
      <c r="S71" s="7"/>
      <c r="T71" s="7"/>
    </row>
    <row r="72" spans="1:20" ht="21.75" x14ac:dyDescent="0.5">
      <c r="A72" s="17" t="s">
        <v>187</v>
      </c>
      <c r="B72" s="17"/>
      <c r="C72" s="17"/>
      <c r="D72" s="17"/>
      <c r="E72" s="1"/>
      <c r="F72" s="1"/>
      <c r="G72" s="1"/>
      <c r="H72" s="1"/>
      <c r="I72" s="1"/>
      <c r="J72" s="1"/>
      <c r="K72" s="1"/>
      <c r="L72" s="1"/>
      <c r="M72" s="1"/>
      <c r="R72" s="7"/>
      <c r="S72" s="7"/>
      <c r="T72" s="7"/>
    </row>
    <row r="73" spans="1:20" ht="21.75" x14ac:dyDescent="0.5">
      <c r="A73" s="17" t="s">
        <v>143</v>
      </c>
      <c r="B73" s="17"/>
      <c r="C73" s="17"/>
      <c r="D73" s="17"/>
      <c r="E73" s="1"/>
      <c r="F73" s="1"/>
      <c r="G73" s="1"/>
      <c r="H73" s="1"/>
      <c r="I73" s="1"/>
      <c r="J73" s="1"/>
      <c r="K73" s="1"/>
      <c r="L73" s="1"/>
      <c r="M73" s="1"/>
    </row>
    <row r="74" spans="1:20" ht="21.75" x14ac:dyDescent="0.5">
      <c r="A74" s="17"/>
      <c r="B74" s="17"/>
      <c r="C74" s="17"/>
      <c r="D74" s="17"/>
      <c r="E74" s="1"/>
      <c r="F74" s="1"/>
      <c r="G74" s="1"/>
      <c r="H74" s="1"/>
      <c r="I74" s="1"/>
      <c r="J74" s="1"/>
      <c r="K74" s="1"/>
      <c r="L74" s="1"/>
      <c r="M74" s="1"/>
    </row>
    <row r="75" spans="1:20" ht="21.75" x14ac:dyDescent="0.5">
      <c r="A75" s="48" t="s">
        <v>4</v>
      </c>
      <c r="B75" s="31" t="s">
        <v>5</v>
      </c>
      <c r="C75" s="133" t="s">
        <v>6</v>
      </c>
      <c r="D75" s="134"/>
      <c r="E75" s="30" t="s">
        <v>8</v>
      </c>
      <c r="F75" s="133" t="s">
        <v>10</v>
      </c>
      <c r="G75" s="135"/>
      <c r="H75" s="30" t="s">
        <v>11</v>
      </c>
      <c r="I75" s="138" t="s">
        <v>279</v>
      </c>
      <c r="J75" s="139"/>
      <c r="K75" s="140"/>
      <c r="L75" s="138" t="s">
        <v>335</v>
      </c>
      <c r="M75" s="139"/>
      <c r="N75" s="139"/>
      <c r="O75" s="139"/>
      <c r="P75" s="139"/>
      <c r="Q75" s="139"/>
      <c r="R75" s="139"/>
      <c r="S75" s="139"/>
      <c r="T75" s="140"/>
    </row>
    <row r="76" spans="1:20" ht="21.75" x14ac:dyDescent="0.5">
      <c r="A76" s="36"/>
      <c r="B76" s="17"/>
      <c r="C76" s="136" t="s">
        <v>7</v>
      </c>
      <c r="D76" s="137"/>
      <c r="E76" s="37" t="s">
        <v>9</v>
      </c>
      <c r="F76" s="17"/>
      <c r="G76" s="17"/>
      <c r="H76" s="36" t="s">
        <v>12</v>
      </c>
      <c r="I76" s="24" t="s">
        <v>14</v>
      </c>
      <c r="J76" s="23" t="s">
        <v>15</v>
      </c>
      <c r="K76" s="23" t="s">
        <v>16</v>
      </c>
      <c r="L76" s="23" t="s">
        <v>18</v>
      </c>
      <c r="M76" s="23" t="s">
        <v>19</v>
      </c>
      <c r="N76" s="23" t="s">
        <v>20</v>
      </c>
      <c r="O76" s="23" t="s">
        <v>21</v>
      </c>
      <c r="P76" s="23" t="s">
        <v>22</v>
      </c>
      <c r="Q76" s="23" t="s">
        <v>27</v>
      </c>
      <c r="R76" s="23" t="s">
        <v>41</v>
      </c>
      <c r="S76" s="23" t="s">
        <v>23</v>
      </c>
      <c r="T76" s="38" t="s">
        <v>42</v>
      </c>
    </row>
    <row r="77" spans="1:20" ht="21.75" x14ac:dyDescent="0.5">
      <c r="A77" s="75" t="s">
        <v>167</v>
      </c>
      <c r="B77" s="4" t="s">
        <v>46</v>
      </c>
      <c r="C77" s="71" t="s">
        <v>340</v>
      </c>
      <c r="D77" s="6"/>
      <c r="E77" s="18">
        <v>474600</v>
      </c>
      <c r="F77" s="4" t="s">
        <v>48</v>
      </c>
      <c r="G77" s="4"/>
      <c r="H77" s="11" t="s">
        <v>49</v>
      </c>
      <c r="I77" s="4"/>
      <c r="J77" s="11"/>
      <c r="K77" s="11"/>
      <c r="L77" s="11"/>
      <c r="M77" s="11"/>
      <c r="N77" s="15"/>
      <c r="O77" s="15"/>
      <c r="P77" s="15"/>
      <c r="Q77" s="15"/>
      <c r="R77" s="15"/>
      <c r="S77" s="15"/>
      <c r="T77" s="16"/>
    </row>
    <row r="78" spans="1:20" ht="21.75" x14ac:dyDescent="0.5">
      <c r="A78" s="12"/>
      <c r="B78" s="1" t="s">
        <v>47</v>
      </c>
      <c r="C78" s="14" t="s">
        <v>341</v>
      </c>
      <c r="D78" s="8"/>
      <c r="E78" s="12"/>
      <c r="F78" s="1"/>
      <c r="G78" s="1"/>
      <c r="H78" s="12"/>
      <c r="I78" s="7"/>
      <c r="J78" s="12"/>
      <c r="K78" s="12"/>
      <c r="L78" s="12"/>
      <c r="M78" s="12"/>
      <c r="N78" s="16"/>
      <c r="O78" s="16"/>
      <c r="P78" s="16"/>
      <c r="Q78" s="16"/>
      <c r="R78" s="16"/>
      <c r="S78" s="16"/>
      <c r="T78" s="16"/>
    </row>
    <row r="79" spans="1:20" ht="21.75" x14ac:dyDescent="0.5">
      <c r="A79" s="12"/>
      <c r="B79" s="1"/>
      <c r="C79" s="14"/>
      <c r="D79" s="8"/>
      <c r="E79" s="12"/>
      <c r="F79" s="1"/>
      <c r="G79" s="1"/>
      <c r="H79" s="12"/>
      <c r="I79" s="7"/>
      <c r="J79" s="12"/>
      <c r="K79" s="12"/>
      <c r="L79" s="12"/>
      <c r="M79" s="12"/>
      <c r="N79" s="16"/>
      <c r="O79" s="16"/>
      <c r="P79" s="16"/>
      <c r="Q79" s="16"/>
      <c r="R79" s="16"/>
      <c r="S79" s="16"/>
      <c r="T79" s="16"/>
    </row>
    <row r="80" spans="1:20" ht="24" x14ac:dyDescent="0.55000000000000004">
      <c r="A80" s="75" t="s">
        <v>168</v>
      </c>
      <c r="B80" s="4" t="s">
        <v>52</v>
      </c>
      <c r="C80" s="39" t="s">
        <v>342</v>
      </c>
      <c r="D80" s="6"/>
      <c r="E80" s="18">
        <v>99643</v>
      </c>
      <c r="F80" s="4" t="s">
        <v>51</v>
      </c>
      <c r="G80" s="4"/>
      <c r="H80" s="11" t="s">
        <v>49</v>
      </c>
      <c r="I80" s="4"/>
      <c r="J80" s="11"/>
      <c r="K80" s="11"/>
      <c r="L80" s="11"/>
      <c r="M80" s="11"/>
      <c r="N80" s="15"/>
      <c r="O80" s="15"/>
      <c r="P80" s="15"/>
      <c r="Q80" s="15"/>
      <c r="R80" s="15"/>
      <c r="S80" s="15"/>
      <c r="T80" s="15"/>
    </row>
    <row r="81" spans="1:20" ht="21.75" x14ac:dyDescent="0.5">
      <c r="A81" s="12"/>
      <c r="B81" s="1" t="s">
        <v>53</v>
      </c>
      <c r="C81" s="14" t="s">
        <v>54</v>
      </c>
      <c r="D81" s="8"/>
      <c r="E81" s="12"/>
      <c r="F81" s="1"/>
      <c r="G81" s="1"/>
      <c r="H81" s="12"/>
      <c r="I81" s="7"/>
      <c r="J81" s="12"/>
      <c r="K81" s="12"/>
      <c r="L81" s="12"/>
      <c r="M81" s="12"/>
      <c r="N81" s="16"/>
      <c r="O81" s="16"/>
      <c r="P81" s="16"/>
      <c r="Q81" s="16"/>
      <c r="R81" s="16"/>
      <c r="S81" s="16"/>
      <c r="T81" s="16"/>
    </row>
    <row r="82" spans="1:20" ht="21.75" x14ac:dyDescent="0.5">
      <c r="A82" s="12"/>
      <c r="B82" s="1"/>
      <c r="C82" s="58"/>
      <c r="D82" s="59"/>
      <c r="E82" s="12"/>
      <c r="F82" s="1"/>
      <c r="G82" s="1"/>
      <c r="H82" s="12"/>
      <c r="I82" s="7"/>
      <c r="J82" s="12"/>
      <c r="K82" s="12"/>
      <c r="L82" s="12"/>
      <c r="M82" s="12"/>
      <c r="N82" s="16"/>
      <c r="O82" s="16"/>
      <c r="P82" s="16"/>
      <c r="Q82" s="16"/>
      <c r="R82" s="16"/>
      <c r="S82" s="16"/>
      <c r="T82" s="16"/>
    </row>
    <row r="83" spans="1:20" ht="21.75" x14ac:dyDescent="0.5">
      <c r="A83" s="75" t="s">
        <v>169</v>
      </c>
      <c r="B83" s="4" t="s">
        <v>52</v>
      </c>
      <c r="C83" s="71" t="s">
        <v>184</v>
      </c>
      <c r="D83" s="6"/>
      <c r="E83" s="18">
        <v>216531</v>
      </c>
      <c r="F83" s="4" t="s">
        <v>48</v>
      </c>
      <c r="G83" s="4"/>
      <c r="H83" s="11" t="s">
        <v>49</v>
      </c>
      <c r="I83" s="4"/>
      <c r="J83" s="11"/>
      <c r="K83" s="11"/>
      <c r="L83" s="11"/>
      <c r="M83" s="11"/>
      <c r="N83" s="15"/>
      <c r="O83" s="15"/>
      <c r="P83" s="15"/>
      <c r="Q83" s="15"/>
      <c r="R83" s="15"/>
      <c r="S83" s="15"/>
      <c r="T83" s="15"/>
    </row>
    <row r="84" spans="1:20" ht="21.75" x14ac:dyDescent="0.5">
      <c r="A84" s="12"/>
      <c r="B84" s="1" t="s">
        <v>48</v>
      </c>
      <c r="C84" s="58" t="s">
        <v>343</v>
      </c>
      <c r="D84" s="8"/>
      <c r="E84" s="21"/>
      <c r="F84" s="1"/>
      <c r="G84" s="1"/>
      <c r="H84" s="12"/>
      <c r="I84" s="7"/>
      <c r="J84" s="12"/>
      <c r="K84" s="12"/>
      <c r="L84" s="12"/>
      <c r="M84" s="12"/>
      <c r="N84" s="16"/>
      <c r="O84" s="16"/>
      <c r="P84" s="16"/>
      <c r="Q84" s="16"/>
      <c r="R84" s="16"/>
      <c r="S84" s="16"/>
      <c r="T84" s="16"/>
    </row>
    <row r="85" spans="1:20" ht="21.75" x14ac:dyDescent="0.5">
      <c r="A85" s="12"/>
      <c r="B85" s="1"/>
      <c r="C85" s="14" t="s">
        <v>55</v>
      </c>
      <c r="D85" s="8"/>
      <c r="E85" s="12"/>
      <c r="F85" s="1"/>
      <c r="G85" s="1"/>
      <c r="H85" s="12"/>
      <c r="I85" s="7"/>
      <c r="J85" s="12"/>
      <c r="K85" s="12"/>
      <c r="L85" s="12"/>
      <c r="M85" s="12"/>
      <c r="N85" s="16"/>
      <c r="O85" s="16"/>
      <c r="P85" s="16"/>
      <c r="Q85" s="16"/>
      <c r="R85" s="16"/>
      <c r="S85" s="16"/>
      <c r="T85" s="16"/>
    </row>
    <row r="86" spans="1:20" ht="21.75" x14ac:dyDescent="0.5">
      <c r="A86" s="73">
        <v>4</v>
      </c>
      <c r="B86" s="4" t="s">
        <v>188</v>
      </c>
      <c r="C86" s="79" t="s">
        <v>189</v>
      </c>
      <c r="D86" s="80"/>
      <c r="E86" s="18">
        <v>60000</v>
      </c>
      <c r="F86" s="4" t="s">
        <v>193</v>
      </c>
      <c r="G86" s="4"/>
      <c r="H86" s="11" t="s">
        <v>49</v>
      </c>
      <c r="I86" s="4"/>
      <c r="J86" s="11"/>
      <c r="K86" s="11"/>
      <c r="L86" s="11"/>
      <c r="M86" s="11"/>
      <c r="N86" s="15"/>
      <c r="O86" s="15"/>
      <c r="P86" s="15"/>
      <c r="Q86" s="15"/>
      <c r="R86" s="15"/>
      <c r="S86" s="15"/>
      <c r="T86" s="15"/>
    </row>
    <row r="87" spans="1:20" ht="21.75" x14ac:dyDescent="0.5">
      <c r="A87" s="12"/>
      <c r="B87" s="1"/>
      <c r="C87" s="58" t="s">
        <v>190</v>
      </c>
      <c r="D87" s="59"/>
      <c r="E87" s="12"/>
      <c r="F87" s="1"/>
      <c r="G87" s="1"/>
      <c r="H87" s="12"/>
      <c r="I87" s="7"/>
      <c r="J87" s="12"/>
      <c r="K87" s="12"/>
      <c r="L87" s="12"/>
      <c r="M87" s="12"/>
      <c r="N87" s="16"/>
      <c r="O87" s="16"/>
      <c r="P87" s="16"/>
      <c r="Q87" s="16"/>
      <c r="R87" s="16"/>
      <c r="S87" s="16"/>
      <c r="T87" s="16"/>
    </row>
    <row r="88" spans="1:20" ht="21.75" x14ac:dyDescent="0.5">
      <c r="A88" s="12"/>
      <c r="B88" s="1"/>
      <c r="C88" s="58" t="s">
        <v>191</v>
      </c>
      <c r="D88" s="59"/>
      <c r="E88" s="12"/>
      <c r="F88" s="1"/>
      <c r="G88" s="1"/>
      <c r="H88" s="12"/>
      <c r="I88" s="7"/>
      <c r="J88" s="12"/>
      <c r="K88" s="12"/>
      <c r="L88" s="12"/>
      <c r="M88" s="12"/>
      <c r="N88" s="16"/>
      <c r="O88" s="16"/>
      <c r="P88" s="16"/>
      <c r="Q88" s="16"/>
      <c r="R88" s="16"/>
      <c r="S88" s="16"/>
      <c r="T88" s="16"/>
    </row>
    <row r="89" spans="1:20" ht="21.75" x14ac:dyDescent="0.5">
      <c r="A89" s="12"/>
      <c r="B89" s="1"/>
      <c r="C89" s="58" t="s">
        <v>192</v>
      </c>
      <c r="D89" s="59"/>
      <c r="E89" s="12"/>
      <c r="F89" s="1"/>
      <c r="G89" s="1"/>
      <c r="H89" s="12"/>
      <c r="I89" s="7"/>
      <c r="J89" s="12"/>
      <c r="K89" s="12"/>
      <c r="L89" s="12"/>
      <c r="M89" s="12"/>
      <c r="N89" s="16"/>
      <c r="O89" s="16"/>
      <c r="P89" s="16"/>
      <c r="Q89" s="16"/>
      <c r="R89" s="16"/>
      <c r="S89" s="16"/>
      <c r="T89" s="16"/>
    </row>
    <row r="90" spans="1:20" ht="21.75" x14ac:dyDescent="0.5">
      <c r="A90" s="45"/>
      <c r="B90" s="44"/>
      <c r="C90" s="50"/>
      <c r="D90" s="47"/>
      <c r="E90" s="45"/>
      <c r="F90" s="44"/>
      <c r="G90" s="44"/>
      <c r="H90" s="45"/>
      <c r="I90" s="44"/>
      <c r="J90" s="45"/>
      <c r="K90" s="45"/>
      <c r="L90" s="45"/>
      <c r="M90" s="45"/>
      <c r="N90" s="29"/>
      <c r="O90" s="29"/>
      <c r="P90" s="29"/>
      <c r="Q90" s="29"/>
      <c r="R90" s="29"/>
      <c r="S90" s="29"/>
      <c r="T90" s="29"/>
    </row>
    <row r="91" spans="1:20" ht="21.75" x14ac:dyDescent="0.5">
      <c r="A91" s="60"/>
      <c r="B91" s="61"/>
      <c r="C91" s="60"/>
      <c r="D91" s="60"/>
      <c r="E91" s="62"/>
      <c r="F91" s="7"/>
      <c r="G91" s="7"/>
      <c r="H91" s="7"/>
      <c r="I91" s="7"/>
      <c r="J91" s="7"/>
      <c r="K91" s="7"/>
      <c r="L91" s="7"/>
      <c r="M91" s="7"/>
      <c r="N91" s="22"/>
      <c r="O91" s="22"/>
      <c r="P91" s="22"/>
      <c r="Q91" s="22"/>
      <c r="R91" s="22"/>
      <c r="S91" s="22"/>
      <c r="T91" s="55">
        <v>7</v>
      </c>
    </row>
    <row r="92" spans="1:20" ht="21.75" x14ac:dyDescent="0.5">
      <c r="A92" s="60"/>
      <c r="B92" s="61"/>
      <c r="C92" s="60"/>
      <c r="D92" s="60"/>
      <c r="E92" s="62"/>
      <c r="F92" s="7"/>
      <c r="G92" s="7"/>
      <c r="H92" s="7"/>
      <c r="I92" s="7"/>
      <c r="J92" s="7"/>
      <c r="K92" s="7"/>
      <c r="L92" s="7"/>
      <c r="M92" s="7"/>
      <c r="N92" s="22"/>
      <c r="O92" s="22"/>
      <c r="P92" s="22"/>
      <c r="Q92" s="22"/>
      <c r="R92" s="22"/>
      <c r="S92" s="22"/>
      <c r="T92" s="22"/>
    </row>
    <row r="93" spans="1:20" ht="21.75" x14ac:dyDescent="0.5">
      <c r="A93" s="60"/>
      <c r="B93" s="61"/>
      <c r="C93" s="60"/>
      <c r="D93" s="60"/>
      <c r="E93" s="62"/>
      <c r="F93" s="7"/>
      <c r="G93" s="7"/>
      <c r="H93" s="7"/>
      <c r="I93" s="7"/>
      <c r="J93" s="7"/>
      <c r="K93" s="7"/>
      <c r="L93" s="7"/>
      <c r="M93" s="7"/>
      <c r="N93" s="22"/>
      <c r="O93" s="22"/>
      <c r="P93" s="22"/>
      <c r="Q93" s="22"/>
      <c r="R93" s="22"/>
      <c r="S93" s="22"/>
      <c r="T93" s="22"/>
    </row>
    <row r="94" spans="1:20" ht="21.75" x14ac:dyDescent="0.5">
      <c r="A94" s="60"/>
      <c r="B94" s="61"/>
      <c r="C94" s="60"/>
      <c r="D94" s="60"/>
      <c r="E94" s="62"/>
      <c r="F94" s="7"/>
      <c r="G94" s="7"/>
      <c r="H94" s="7"/>
      <c r="I94" s="7"/>
      <c r="J94" s="7"/>
      <c r="K94" s="7"/>
      <c r="L94" s="7"/>
      <c r="M94" s="7"/>
      <c r="N94" s="22"/>
      <c r="O94" s="22"/>
      <c r="P94" s="22"/>
      <c r="Q94" s="22"/>
      <c r="R94" s="22"/>
      <c r="S94" s="22"/>
      <c r="T94" s="22"/>
    </row>
    <row r="95" spans="1:20" ht="21.75" x14ac:dyDescent="0.5">
      <c r="A95" s="2"/>
      <c r="R95" s="7"/>
      <c r="S95" s="7"/>
      <c r="T95" s="7"/>
    </row>
    <row r="96" spans="1:20" ht="21.75" x14ac:dyDescent="0.5">
      <c r="A96" s="17"/>
      <c r="B96" s="17"/>
      <c r="C96" s="17"/>
      <c r="D96" s="17"/>
      <c r="E96" s="1"/>
      <c r="F96" s="1"/>
      <c r="G96" s="1"/>
      <c r="H96" s="1"/>
      <c r="I96" s="1"/>
      <c r="J96" s="1"/>
      <c r="K96" s="1"/>
      <c r="L96" s="1"/>
      <c r="M96" s="1"/>
    </row>
    <row r="97" spans="1:20" ht="21.75" x14ac:dyDescent="0.5">
      <c r="A97" s="48" t="s">
        <v>4</v>
      </c>
      <c r="B97" s="31" t="s">
        <v>5</v>
      </c>
      <c r="C97" s="133" t="s">
        <v>6</v>
      </c>
      <c r="D97" s="134"/>
      <c r="E97" s="48" t="s">
        <v>8</v>
      </c>
      <c r="F97" s="133" t="s">
        <v>10</v>
      </c>
      <c r="G97" s="135"/>
      <c r="H97" s="30" t="s">
        <v>11</v>
      </c>
      <c r="I97" s="138" t="s">
        <v>279</v>
      </c>
      <c r="J97" s="139"/>
      <c r="K97" s="140"/>
      <c r="L97" s="138" t="s">
        <v>335</v>
      </c>
      <c r="M97" s="139"/>
      <c r="N97" s="139"/>
      <c r="O97" s="139"/>
      <c r="P97" s="139"/>
      <c r="Q97" s="139"/>
      <c r="R97" s="139"/>
      <c r="S97" s="139"/>
      <c r="T97" s="140"/>
    </row>
    <row r="98" spans="1:20" ht="21.75" x14ac:dyDescent="0.5">
      <c r="A98" s="36"/>
      <c r="B98" s="17"/>
      <c r="C98" s="136" t="s">
        <v>7</v>
      </c>
      <c r="D98" s="137"/>
      <c r="E98" s="37" t="s">
        <v>9</v>
      </c>
      <c r="F98" s="17"/>
      <c r="G98" s="17"/>
      <c r="H98" s="36" t="s">
        <v>12</v>
      </c>
      <c r="I98" s="24" t="s">
        <v>14</v>
      </c>
      <c r="J98" s="23" t="s">
        <v>15</v>
      </c>
      <c r="K98" s="23" t="s">
        <v>16</v>
      </c>
      <c r="L98" s="23" t="s">
        <v>18</v>
      </c>
      <c r="M98" s="23" t="s">
        <v>19</v>
      </c>
      <c r="N98" s="23" t="s">
        <v>20</v>
      </c>
      <c r="O98" s="23" t="s">
        <v>21</v>
      </c>
      <c r="P98" s="23" t="s">
        <v>22</v>
      </c>
      <c r="Q98" s="23" t="s">
        <v>27</v>
      </c>
      <c r="R98" s="23" t="s">
        <v>41</v>
      </c>
      <c r="S98" s="23" t="s">
        <v>23</v>
      </c>
      <c r="T98" s="38" t="s">
        <v>42</v>
      </c>
    </row>
    <row r="99" spans="1:20" ht="21.75" x14ac:dyDescent="0.5">
      <c r="A99" s="75" t="s">
        <v>172</v>
      </c>
      <c r="B99" s="4" t="s">
        <v>56</v>
      </c>
      <c r="C99" s="71" t="s">
        <v>185</v>
      </c>
      <c r="D99" s="6"/>
      <c r="E99" s="18">
        <v>10000</v>
      </c>
      <c r="F99" s="4" t="s">
        <v>58</v>
      </c>
      <c r="G99" s="4"/>
      <c r="H99" s="11" t="s">
        <v>49</v>
      </c>
      <c r="I99" s="4"/>
      <c r="J99" s="11"/>
      <c r="K99" s="11"/>
      <c r="L99" s="11"/>
      <c r="M99" s="11"/>
      <c r="N99" s="15"/>
      <c r="O99" s="15"/>
      <c r="P99" s="15"/>
      <c r="Q99" s="15"/>
      <c r="R99" s="15"/>
      <c r="S99" s="15"/>
      <c r="T99" s="15"/>
    </row>
    <row r="100" spans="1:20" ht="21.75" x14ac:dyDescent="0.5">
      <c r="A100" s="12"/>
      <c r="B100" s="1"/>
      <c r="C100" s="14" t="s">
        <v>57</v>
      </c>
      <c r="D100" s="8"/>
      <c r="E100" s="12"/>
      <c r="F100" s="1" t="s">
        <v>344</v>
      </c>
      <c r="G100" s="1"/>
      <c r="H100" s="12"/>
      <c r="I100" s="7"/>
      <c r="J100" s="12"/>
      <c r="K100" s="12"/>
      <c r="L100" s="12"/>
      <c r="M100" s="12"/>
      <c r="N100" s="16"/>
      <c r="O100" s="16"/>
      <c r="P100" s="16"/>
      <c r="Q100" s="16"/>
      <c r="R100" s="16"/>
      <c r="S100" s="16"/>
      <c r="T100" s="16"/>
    </row>
    <row r="101" spans="1:20" ht="21.75" x14ac:dyDescent="0.5">
      <c r="A101" s="12"/>
      <c r="B101" s="1"/>
      <c r="C101" s="14" t="s">
        <v>268</v>
      </c>
      <c r="D101" s="8"/>
      <c r="E101" s="12"/>
      <c r="F101" s="1"/>
      <c r="G101" s="1"/>
      <c r="H101" s="12"/>
      <c r="I101" s="7"/>
      <c r="J101" s="12"/>
      <c r="K101" s="12"/>
      <c r="L101" s="12"/>
      <c r="M101" s="12"/>
      <c r="N101" s="16"/>
      <c r="O101" s="16"/>
      <c r="P101" s="16"/>
      <c r="Q101" s="16"/>
      <c r="R101" s="16"/>
      <c r="S101" s="16"/>
      <c r="T101" s="16"/>
    </row>
    <row r="102" spans="1:20" ht="21.75" x14ac:dyDescent="0.5">
      <c r="A102" s="12"/>
      <c r="B102" s="1"/>
      <c r="C102" s="58"/>
      <c r="D102" s="59"/>
      <c r="E102" s="12"/>
      <c r="F102" s="1"/>
      <c r="G102" s="1"/>
      <c r="H102" s="12"/>
      <c r="I102" s="7"/>
      <c r="J102" s="12"/>
      <c r="K102" s="12"/>
      <c r="L102" s="12"/>
      <c r="M102" s="12"/>
      <c r="N102" s="16"/>
      <c r="O102" s="16"/>
      <c r="P102" s="16"/>
      <c r="Q102" s="16"/>
      <c r="R102" s="16"/>
      <c r="S102" s="16"/>
      <c r="T102" s="16"/>
    </row>
    <row r="103" spans="1:20" ht="21.75" x14ac:dyDescent="0.5">
      <c r="A103" s="73">
        <v>6</v>
      </c>
      <c r="B103" s="4" t="s">
        <v>194</v>
      </c>
      <c r="C103" s="83" t="s">
        <v>196</v>
      </c>
      <c r="D103" s="80"/>
      <c r="E103" s="18">
        <v>20000</v>
      </c>
      <c r="F103" s="4" t="s">
        <v>51</v>
      </c>
      <c r="G103" s="4"/>
      <c r="H103" s="11" t="s">
        <v>49</v>
      </c>
      <c r="I103" s="4"/>
      <c r="J103" s="11"/>
      <c r="K103" s="11"/>
      <c r="L103" s="11"/>
      <c r="M103" s="11"/>
      <c r="N103" s="15"/>
      <c r="O103" s="15"/>
      <c r="P103" s="15"/>
      <c r="Q103" s="15"/>
      <c r="R103" s="15"/>
      <c r="S103" s="15"/>
      <c r="T103" s="15"/>
    </row>
    <row r="104" spans="1:20" ht="21.75" x14ac:dyDescent="0.5">
      <c r="A104" s="12"/>
      <c r="B104" s="1" t="s">
        <v>195</v>
      </c>
      <c r="C104" s="46" t="s">
        <v>197</v>
      </c>
      <c r="D104" s="59"/>
      <c r="E104" s="12"/>
      <c r="F104" s="1" t="s">
        <v>199</v>
      </c>
      <c r="G104" s="1"/>
      <c r="H104" s="12"/>
      <c r="I104" s="7"/>
      <c r="J104" s="12"/>
      <c r="K104" s="12"/>
      <c r="L104" s="12"/>
      <c r="M104" s="12"/>
      <c r="N104" s="16"/>
      <c r="O104" s="16"/>
      <c r="P104" s="16"/>
      <c r="Q104" s="16"/>
      <c r="R104" s="16"/>
      <c r="S104" s="16"/>
      <c r="T104" s="16"/>
    </row>
    <row r="105" spans="1:20" ht="21.75" x14ac:dyDescent="0.5">
      <c r="A105" s="12"/>
      <c r="B105" s="1"/>
      <c r="C105" s="46" t="s">
        <v>198</v>
      </c>
      <c r="D105" s="59"/>
      <c r="E105" s="12"/>
      <c r="F105" s="1"/>
      <c r="G105" s="1"/>
      <c r="H105" s="12"/>
      <c r="I105" s="7"/>
      <c r="J105" s="12"/>
      <c r="K105" s="12"/>
      <c r="L105" s="12"/>
      <c r="M105" s="12"/>
      <c r="N105" s="16"/>
      <c r="O105" s="16"/>
      <c r="P105" s="16"/>
      <c r="Q105" s="16"/>
      <c r="R105" s="16"/>
      <c r="S105" s="16"/>
      <c r="T105" s="16"/>
    </row>
    <row r="106" spans="1:20" ht="21.75" x14ac:dyDescent="0.5">
      <c r="A106" s="12"/>
      <c r="B106" s="1"/>
      <c r="C106" s="46" t="s">
        <v>345</v>
      </c>
      <c r="D106" s="59"/>
      <c r="E106" s="12"/>
      <c r="F106" s="1"/>
      <c r="G106" s="1"/>
      <c r="H106" s="12"/>
      <c r="I106" s="7"/>
      <c r="J106" s="12"/>
      <c r="K106" s="12"/>
      <c r="L106" s="12"/>
      <c r="M106" s="12"/>
      <c r="N106" s="16"/>
      <c r="O106" s="16"/>
      <c r="P106" s="16"/>
      <c r="Q106" s="16"/>
      <c r="R106" s="16"/>
      <c r="S106" s="16"/>
      <c r="T106" s="16"/>
    </row>
    <row r="107" spans="1:20" ht="21.75" x14ac:dyDescent="0.5">
      <c r="A107" s="12"/>
      <c r="B107" s="1"/>
      <c r="C107" s="46"/>
      <c r="D107" s="59"/>
      <c r="E107" s="12"/>
      <c r="F107" s="1"/>
      <c r="G107" s="1"/>
      <c r="H107" s="12"/>
      <c r="I107" s="7"/>
      <c r="J107" s="12"/>
      <c r="K107" s="12"/>
      <c r="L107" s="12"/>
      <c r="M107" s="12"/>
      <c r="N107" s="16"/>
      <c r="O107" s="16"/>
      <c r="P107" s="16"/>
      <c r="Q107" s="16"/>
      <c r="R107" s="16"/>
      <c r="S107" s="16"/>
      <c r="T107" s="16"/>
    </row>
    <row r="108" spans="1:20" ht="21.75" x14ac:dyDescent="0.5">
      <c r="A108" s="12"/>
      <c r="B108" s="1"/>
      <c r="C108" s="46"/>
      <c r="D108" s="82"/>
      <c r="E108" s="12"/>
      <c r="F108" s="1"/>
      <c r="G108" s="1"/>
      <c r="H108" s="12"/>
      <c r="I108" s="7"/>
      <c r="J108" s="12"/>
      <c r="K108" s="12"/>
      <c r="L108" s="12"/>
      <c r="M108" s="12"/>
      <c r="N108" s="16"/>
      <c r="O108" s="16"/>
      <c r="P108" s="16"/>
      <c r="Q108" s="16"/>
      <c r="R108" s="16"/>
      <c r="S108" s="16"/>
      <c r="T108" s="16"/>
    </row>
    <row r="109" spans="1:20" ht="21.75" x14ac:dyDescent="0.5">
      <c r="A109" s="12"/>
      <c r="B109" s="1"/>
      <c r="C109" s="46"/>
      <c r="D109" s="82"/>
      <c r="E109" s="12"/>
      <c r="F109" s="1"/>
      <c r="G109" s="1"/>
      <c r="H109" s="12"/>
      <c r="I109" s="7"/>
      <c r="J109" s="12"/>
      <c r="K109" s="12"/>
      <c r="L109" s="12"/>
      <c r="M109" s="12"/>
      <c r="N109" s="16"/>
      <c r="O109" s="16"/>
      <c r="P109" s="16"/>
      <c r="Q109" s="16"/>
      <c r="R109" s="16"/>
      <c r="S109" s="16"/>
      <c r="T109" s="16"/>
    </row>
    <row r="110" spans="1:20" ht="21.75" x14ac:dyDescent="0.5">
      <c r="A110" s="12"/>
      <c r="B110" s="1"/>
      <c r="C110" s="46"/>
      <c r="D110" s="59"/>
      <c r="E110" s="12"/>
      <c r="F110" s="1"/>
      <c r="G110" s="1"/>
      <c r="H110" s="12"/>
      <c r="I110" s="7"/>
      <c r="J110" s="12"/>
      <c r="K110" s="12"/>
      <c r="L110" s="12"/>
      <c r="M110" s="12"/>
      <c r="N110" s="16"/>
      <c r="O110" s="16"/>
      <c r="P110" s="16"/>
      <c r="Q110" s="16"/>
      <c r="R110" s="16"/>
      <c r="S110" s="16"/>
      <c r="T110" s="16"/>
    </row>
    <row r="111" spans="1:20" ht="21.75" x14ac:dyDescent="0.5">
      <c r="A111" s="45"/>
      <c r="B111" s="44"/>
      <c r="C111" s="86"/>
      <c r="D111" s="47"/>
      <c r="E111" s="45"/>
      <c r="F111" s="44"/>
      <c r="G111" s="44"/>
      <c r="H111" s="45"/>
      <c r="I111" s="44"/>
      <c r="J111" s="45"/>
      <c r="K111" s="45"/>
      <c r="L111" s="45"/>
      <c r="M111" s="45"/>
      <c r="N111" s="29"/>
      <c r="O111" s="29"/>
      <c r="P111" s="29"/>
      <c r="Q111" s="29"/>
      <c r="R111" s="29"/>
      <c r="S111" s="29"/>
      <c r="T111" s="29"/>
    </row>
    <row r="112" spans="1:20" ht="18" x14ac:dyDescent="0.25">
      <c r="A112" s="2"/>
      <c r="D112" s="22"/>
      <c r="T112" s="55"/>
    </row>
    <row r="113" spans="1:22" ht="18" x14ac:dyDescent="0.25">
      <c r="A113" s="2"/>
      <c r="D113" s="22"/>
      <c r="T113" s="55"/>
    </row>
    <row r="114" spans="1:22" ht="18" x14ac:dyDescent="0.25">
      <c r="A114" s="2"/>
      <c r="D114" s="22"/>
      <c r="T114" s="55"/>
    </row>
    <row r="115" spans="1:22" ht="18" x14ac:dyDescent="0.25">
      <c r="A115" s="2"/>
      <c r="D115" s="22"/>
      <c r="T115" s="55"/>
    </row>
    <row r="116" spans="1:22" ht="18" x14ac:dyDescent="0.25">
      <c r="A116" s="2"/>
      <c r="D116" s="22"/>
      <c r="T116" s="55">
        <v>8</v>
      </c>
    </row>
    <row r="117" spans="1:22" ht="21.75" x14ac:dyDescent="0.5">
      <c r="A117" s="2"/>
      <c r="R117" s="7"/>
      <c r="S117" s="7"/>
      <c r="T117" s="7"/>
      <c r="V117" s="87"/>
    </row>
    <row r="118" spans="1:22" ht="21.75" x14ac:dyDescent="0.5">
      <c r="A118" s="2"/>
      <c r="R118" s="7"/>
      <c r="S118" s="7"/>
      <c r="T118" s="7"/>
      <c r="V118" s="87"/>
    </row>
    <row r="119" spans="1:22" ht="21.75" x14ac:dyDescent="0.5">
      <c r="A119" s="17"/>
      <c r="B119" s="17"/>
      <c r="C119" s="17"/>
      <c r="D119" s="17"/>
      <c r="E119" s="1"/>
      <c r="F119" s="1"/>
      <c r="G119" s="1"/>
      <c r="H119" s="1"/>
      <c r="I119" s="1"/>
      <c r="J119" s="1"/>
      <c r="K119" s="1"/>
      <c r="L119" s="1"/>
      <c r="M119" s="1"/>
    </row>
    <row r="120" spans="1:22" ht="21.75" x14ac:dyDescent="0.5">
      <c r="A120" s="48" t="s">
        <v>4</v>
      </c>
      <c r="B120" s="78" t="s">
        <v>5</v>
      </c>
      <c r="C120" s="133" t="s">
        <v>6</v>
      </c>
      <c r="D120" s="134"/>
      <c r="E120" s="48" t="s">
        <v>8</v>
      </c>
      <c r="F120" s="133" t="s">
        <v>10</v>
      </c>
      <c r="G120" s="135"/>
      <c r="H120" s="30" t="s">
        <v>11</v>
      </c>
      <c r="I120" s="138" t="s">
        <v>279</v>
      </c>
      <c r="J120" s="139"/>
      <c r="K120" s="140"/>
      <c r="L120" s="138" t="s">
        <v>335</v>
      </c>
      <c r="M120" s="139"/>
      <c r="N120" s="139"/>
      <c r="O120" s="139"/>
      <c r="P120" s="139"/>
      <c r="Q120" s="139"/>
      <c r="R120" s="139"/>
      <c r="S120" s="139"/>
      <c r="T120" s="140"/>
    </row>
    <row r="121" spans="1:22" ht="21.75" x14ac:dyDescent="0.5">
      <c r="A121" s="36"/>
      <c r="B121" s="17"/>
      <c r="C121" s="136" t="s">
        <v>7</v>
      </c>
      <c r="D121" s="137"/>
      <c r="E121" s="37" t="s">
        <v>9</v>
      </c>
      <c r="F121" s="17"/>
      <c r="G121" s="17"/>
      <c r="H121" s="36" t="s">
        <v>12</v>
      </c>
      <c r="I121" s="24" t="s">
        <v>14</v>
      </c>
      <c r="J121" s="23" t="s">
        <v>15</v>
      </c>
      <c r="K121" s="23" t="s">
        <v>16</v>
      </c>
      <c r="L121" s="23" t="s">
        <v>18</v>
      </c>
      <c r="M121" s="23" t="s">
        <v>19</v>
      </c>
      <c r="N121" s="23" t="s">
        <v>20</v>
      </c>
      <c r="O121" s="23" t="s">
        <v>21</v>
      </c>
      <c r="P121" s="23" t="s">
        <v>22</v>
      </c>
      <c r="Q121" s="23" t="s">
        <v>27</v>
      </c>
      <c r="R121" s="23" t="s">
        <v>41</v>
      </c>
      <c r="S121" s="23" t="s">
        <v>23</v>
      </c>
      <c r="T121" s="38" t="s">
        <v>42</v>
      </c>
    </row>
    <row r="122" spans="1:22" ht="21.75" x14ac:dyDescent="0.5">
      <c r="A122" s="75" t="s">
        <v>351</v>
      </c>
      <c r="B122" s="4" t="s">
        <v>203</v>
      </c>
      <c r="C122" s="79"/>
      <c r="D122" s="80"/>
      <c r="E122" s="18"/>
      <c r="F122" s="4"/>
      <c r="G122" s="4"/>
      <c r="H122" s="11" t="s">
        <v>49</v>
      </c>
      <c r="I122" s="4"/>
      <c r="J122" s="11"/>
      <c r="K122" s="11"/>
      <c r="L122" s="11"/>
      <c r="M122" s="11"/>
      <c r="N122" s="15"/>
      <c r="O122" s="15"/>
      <c r="P122" s="15"/>
      <c r="Q122" s="15"/>
      <c r="R122" s="15"/>
      <c r="S122" s="15"/>
      <c r="T122" s="16"/>
    </row>
    <row r="123" spans="1:22" ht="21.75" x14ac:dyDescent="0.5">
      <c r="A123" s="12"/>
      <c r="B123" s="1" t="s">
        <v>204</v>
      </c>
      <c r="C123" s="81"/>
      <c r="D123" s="82"/>
      <c r="E123" s="12"/>
      <c r="F123" s="1"/>
      <c r="G123" s="1"/>
      <c r="H123" s="12"/>
      <c r="I123" s="7"/>
      <c r="J123" s="12"/>
      <c r="K123" s="12"/>
      <c r="L123" s="12"/>
      <c r="M123" s="12"/>
      <c r="N123" s="16"/>
      <c r="O123" s="16"/>
      <c r="P123" s="16"/>
      <c r="Q123" s="16"/>
      <c r="R123" s="16"/>
      <c r="S123" s="16"/>
      <c r="T123" s="16"/>
    </row>
    <row r="124" spans="1:22" ht="21.75" x14ac:dyDescent="0.5">
      <c r="A124" s="74"/>
      <c r="B124" s="81" t="s">
        <v>205</v>
      </c>
      <c r="C124" s="81" t="s">
        <v>346</v>
      </c>
      <c r="D124" s="82"/>
      <c r="E124" s="85">
        <v>272700</v>
      </c>
      <c r="F124" s="7" t="s">
        <v>51</v>
      </c>
      <c r="G124" s="82"/>
      <c r="H124" s="12"/>
      <c r="I124" s="7"/>
      <c r="J124" s="12"/>
      <c r="K124" s="12"/>
      <c r="L124" s="12"/>
      <c r="M124" s="12"/>
      <c r="N124" s="16"/>
      <c r="O124" s="16"/>
      <c r="P124" s="16"/>
      <c r="Q124" s="16"/>
      <c r="R124" s="16"/>
      <c r="S124" s="16"/>
      <c r="T124" s="16"/>
    </row>
    <row r="125" spans="1:22" ht="21.75" x14ac:dyDescent="0.5">
      <c r="A125" s="12"/>
      <c r="B125" s="1" t="s">
        <v>51</v>
      </c>
      <c r="C125" s="81" t="s">
        <v>347</v>
      </c>
      <c r="D125" s="82"/>
      <c r="E125" s="12"/>
      <c r="F125" s="1"/>
      <c r="G125" s="1"/>
      <c r="H125" s="12"/>
      <c r="I125" s="7"/>
      <c r="J125" s="12"/>
      <c r="K125" s="12"/>
      <c r="L125" s="12"/>
      <c r="M125" s="12"/>
      <c r="N125" s="16"/>
      <c r="O125" s="16"/>
      <c r="P125" s="16"/>
      <c r="Q125" s="16"/>
      <c r="R125" s="16"/>
      <c r="S125" s="16"/>
      <c r="T125" s="16"/>
    </row>
    <row r="126" spans="1:22" ht="21.75" x14ac:dyDescent="0.5">
      <c r="A126" s="12"/>
      <c r="B126" s="1"/>
      <c r="C126" s="81"/>
      <c r="D126" s="82"/>
      <c r="E126" s="12"/>
      <c r="F126" s="1"/>
      <c r="G126" s="1"/>
      <c r="H126" s="12"/>
      <c r="I126" s="7"/>
      <c r="J126" s="12"/>
      <c r="K126" s="12"/>
      <c r="L126" s="12"/>
      <c r="M126" s="12"/>
      <c r="N126" s="16"/>
      <c r="O126" s="16"/>
      <c r="P126" s="16"/>
      <c r="Q126" s="16"/>
      <c r="R126" s="16"/>
      <c r="S126" s="16"/>
      <c r="T126" s="16"/>
    </row>
    <row r="127" spans="1:22" ht="21.75" x14ac:dyDescent="0.5">
      <c r="A127" s="84"/>
      <c r="B127" s="81" t="s">
        <v>206</v>
      </c>
      <c r="C127" s="81" t="s">
        <v>200</v>
      </c>
      <c r="D127" s="82"/>
      <c r="E127" s="85">
        <v>90100</v>
      </c>
      <c r="F127" s="7" t="s">
        <v>51</v>
      </c>
      <c r="G127" s="82"/>
      <c r="H127" s="12" t="s">
        <v>49</v>
      </c>
      <c r="I127" s="7"/>
      <c r="J127" s="12"/>
      <c r="K127" s="12"/>
      <c r="L127" s="12"/>
      <c r="M127" s="12"/>
      <c r="N127" s="16"/>
      <c r="O127" s="16"/>
      <c r="P127" s="16"/>
      <c r="Q127" s="16"/>
      <c r="R127" s="16"/>
      <c r="S127" s="16"/>
      <c r="T127" s="16"/>
    </row>
    <row r="128" spans="1:22" ht="21.75" x14ac:dyDescent="0.5">
      <c r="A128" s="12"/>
      <c r="B128" s="1"/>
      <c r="C128" s="81" t="s">
        <v>201</v>
      </c>
      <c r="D128" s="82"/>
      <c r="E128" s="12"/>
      <c r="F128" s="1"/>
      <c r="G128" s="1"/>
      <c r="H128" s="12"/>
      <c r="I128" s="7"/>
      <c r="J128" s="12"/>
      <c r="K128" s="12"/>
      <c r="L128" s="12"/>
      <c r="M128" s="12"/>
      <c r="N128" s="16"/>
      <c r="O128" s="16"/>
      <c r="P128" s="16"/>
      <c r="Q128" s="16"/>
      <c r="R128" s="16"/>
      <c r="S128" s="16"/>
      <c r="T128" s="16"/>
    </row>
    <row r="129" spans="1:20" ht="21.75" x14ac:dyDescent="0.5">
      <c r="A129" s="12"/>
      <c r="B129" s="1"/>
      <c r="C129" s="81"/>
      <c r="D129" s="82"/>
      <c r="E129" s="12"/>
      <c r="F129" s="1"/>
      <c r="G129" s="1"/>
      <c r="H129" s="12"/>
      <c r="I129" s="7"/>
      <c r="J129" s="12"/>
      <c r="K129" s="12"/>
      <c r="L129" s="12"/>
      <c r="M129" s="12"/>
      <c r="N129" s="16"/>
      <c r="O129" s="16"/>
      <c r="P129" s="16"/>
      <c r="Q129" s="16"/>
      <c r="R129" s="16"/>
      <c r="S129" s="16"/>
      <c r="T129" s="16"/>
    </row>
    <row r="130" spans="1:20" ht="21.75" x14ac:dyDescent="0.5">
      <c r="A130" s="12"/>
      <c r="B130" s="1" t="s">
        <v>207</v>
      </c>
      <c r="C130" s="81" t="s">
        <v>208</v>
      </c>
      <c r="D130" s="82"/>
      <c r="E130" s="85">
        <v>6000</v>
      </c>
      <c r="F130" s="7" t="s">
        <v>51</v>
      </c>
      <c r="G130" s="82"/>
      <c r="H130" s="12" t="s">
        <v>49</v>
      </c>
      <c r="I130" s="7"/>
      <c r="J130" s="12"/>
      <c r="K130" s="12"/>
      <c r="L130" s="12"/>
      <c r="M130" s="12"/>
      <c r="N130" s="16"/>
      <c r="O130" s="16"/>
      <c r="P130" s="16"/>
      <c r="Q130" s="16"/>
      <c r="R130" s="16"/>
      <c r="S130" s="16"/>
      <c r="T130" s="16"/>
    </row>
    <row r="131" spans="1:20" ht="21.75" x14ac:dyDescent="0.5">
      <c r="A131" s="84"/>
      <c r="B131" s="7"/>
      <c r="C131" s="81" t="s">
        <v>209</v>
      </c>
      <c r="D131" s="82"/>
      <c r="E131" s="85"/>
      <c r="F131" s="7"/>
      <c r="G131" s="7"/>
      <c r="H131" s="12"/>
      <c r="I131" s="7"/>
      <c r="J131" s="12"/>
      <c r="K131" s="12"/>
      <c r="L131" s="12"/>
      <c r="M131" s="12"/>
      <c r="N131" s="16"/>
      <c r="O131" s="16"/>
      <c r="P131" s="16"/>
      <c r="Q131" s="16"/>
      <c r="R131" s="16"/>
      <c r="S131" s="16"/>
      <c r="T131" s="16"/>
    </row>
    <row r="132" spans="1:20" ht="21.75" x14ac:dyDescent="0.5">
      <c r="A132" s="84"/>
      <c r="B132" s="1"/>
      <c r="C132" s="46"/>
      <c r="D132" s="82"/>
      <c r="E132" s="85"/>
      <c r="F132" s="7"/>
      <c r="G132" s="7"/>
      <c r="H132" s="12"/>
      <c r="I132" s="7"/>
      <c r="J132" s="12"/>
      <c r="K132" s="12"/>
      <c r="L132" s="12"/>
      <c r="M132" s="12"/>
      <c r="N132" s="16"/>
      <c r="O132" s="16"/>
      <c r="P132" s="16"/>
      <c r="Q132" s="16"/>
      <c r="R132" s="16"/>
      <c r="S132" s="16"/>
      <c r="T132" s="16"/>
    </row>
    <row r="133" spans="1:20" ht="21.75" x14ac:dyDescent="0.5">
      <c r="A133" s="74"/>
      <c r="B133" s="7" t="s">
        <v>210</v>
      </c>
      <c r="C133" s="46" t="s">
        <v>211</v>
      </c>
      <c r="D133" s="82"/>
      <c r="E133" s="85">
        <v>6000</v>
      </c>
      <c r="F133" s="7" t="s">
        <v>51</v>
      </c>
      <c r="G133" s="82"/>
      <c r="H133" s="12" t="s">
        <v>49</v>
      </c>
      <c r="I133" s="7"/>
      <c r="J133" s="12"/>
      <c r="K133" s="12"/>
      <c r="L133" s="12"/>
      <c r="M133" s="12"/>
      <c r="N133" s="16"/>
      <c r="O133" s="16"/>
      <c r="P133" s="16"/>
      <c r="Q133" s="16"/>
      <c r="R133" s="16"/>
      <c r="S133" s="16"/>
      <c r="T133" s="16"/>
    </row>
    <row r="134" spans="1:20" ht="21.75" x14ac:dyDescent="0.5">
      <c r="A134" s="12"/>
      <c r="B134" s="1"/>
      <c r="C134" s="46" t="s">
        <v>212</v>
      </c>
      <c r="D134" s="82"/>
      <c r="E134" s="12"/>
      <c r="F134" s="1"/>
      <c r="G134" s="1"/>
      <c r="H134" s="12"/>
      <c r="I134" s="7"/>
      <c r="J134" s="12"/>
      <c r="K134" s="12"/>
      <c r="L134" s="12"/>
      <c r="M134" s="12"/>
      <c r="N134" s="16"/>
      <c r="O134" s="16"/>
      <c r="P134" s="16"/>
      <c r="Q134" s="16"/>
      <c r="R134" s="16"/>
      <c r="S134" s="16"/>
      <c r="T134" s="16"/>
    </row>
    <row r="135" spans="1:20" ht="21.75" x14ac:dyDescent="0.5">
      <c r="A135" s="12"/>
      <c r="B135" s="1"/>
      <c r="C135" s="46" t="s">
        <v>213</v>
      </c>
      <c r="D135" s="82"/>
      <c r="E135" s="12"/>
      <c r="F135" s="1"/>
      <c r="G135" s="1"/>
      <c r="H135" s="12"/>
      <c r="I135" s="7"/>
      <c r="J135" s="12"/>
      <c r="K135" s="12"/>
      <c r="L135" s="12"/>
      <c r="M135" s="12"/>
      <c r="N135" s="16"/>
      <c r="O135" s="16"/>
      <c r="P135" s="16"/>
      <c r="Q135" s="16"/>
      <c r="R135" s="16"/>
      <c r="S135" s="16"/>
      <c r="T135" s="16"/>
    </row>
    <row r="136" spans="1:20" ht="21.75" x14ac:dyDescent="0.5">
      <c r="A136" s="12"/>
      <c r="B136" s="1"/>
      <c r="C136" s="46"/>
      <c r="D136" s="82"/>
      <c r="E136" s="12"/>
      <c r="F136" s="1"/>
      <c r="G136" s="1"/>
      <c r="H136" s="12"/>
      <c r="I136" s="7"/>
      <c r="J136" s="12"/>
      <c r="K136" s="12"/>
      <c r="L136" s="12"/>
      <c r="M136" s="12"/>
      <c r="N136" s="16"/>
      <c r="O136" s="16"/>
      <c r="P136" s="16"/>
      <c r="Q136" s="16"/>
      <c r="R136" s="16"/>
      <c r="S136" s="16"/>
      <c r="T136" s="16"/>
    </row>
    <row r="137" spans="1:20" ht="18" x14ac:dyDescent="0.25">
      <c r="A137" s="107"/>
      <c r="B137" s="16"/>
      <c r="C137" s="109"/>
      <c r="D137" s="108"/>
      <c r="E137" s="16"/>
      <c r="F137" s="109"/>
      <c r="G137" s="108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ht="18" x14ac:dyDescent="0.25">
      <c r="A138" s="110"/>
      <c r="B138" s="29"/>
      <c r="C138" s="111"/>
      <c r="D138" s="112"/>
      <c r="E138" s="29"/>
      <c r="F138" s="111"/>
      <c r="G138" s="112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 ht="18" x14ac:dyDescent="0.25">
      <c r="A139" s="2"/>
      <c r="T139" s="55">
        <v>9</v>
      </c>
    </row>
    <row r="140" spans="1:20" ht="21.75" x14ac:dyDescent="0.5">
      <c r="A140" s="2"/>
      <c r="Q140" s="22"/>
      <c r="R140" s="7"/>
      <c r="S140" s="7"/>
      <c r="T140" s="7"/>
    </row>
    <row r="141" spans="1:20" ht="21.75" x14ac:dyDescent="0.5">
      <c r="A141" s="2"/>
      <c r="R141" s="44"/>
      <c r="S141" s="44"/>
      <c r="T141" s="127"/>
    </row>
    <row r="142" spans="1:20" ht="21.75" x14ac:dyDescent="0.5">
      <c r="A142" s="48" t="s">
        <v>4</v>
      </c>
      <c r="B142" s="78" t="s">
        <v>5</v>
      </c>
      <c r="C142" s="133" t="s">
        <v>6</v>
      </c>
      <c r="D142" s="134"/>
      <c r="E142" s="48" t="s">
        <v>8</v>
      </c>
      <c r="F142" s="133" t="s">
        <v>10</v>
      </c>
      <c r="G142" s="135"/>
      <c r="H142" s="30" t="s">
        <v>11</v>
      </c>
      <c r="I142" s="138" t="s">
        <v>105</v>
      </c>
      <c r="J142" s="139"/>
      <c r="K142" s="140"/>
      <c r="L142" s="138" t="s">
        <v>186</v>
      </c>
      <c r="M142" s="139"/>
      <c r="N142" s="139"/>
      <c r="O142" s="139"/>
      <c r="P142" s="139"/>
      <c r="Q142" s="139"/>
      <c r="R142" s="139"/>
      <c r="S142" s="139"/>
      <c r="T142" s="140"/>
    </row>
    <row r="143" spans="1:20" ht="21.75" x14ac:dyDescent="0.5">
      <c r="A143" s="36"/>
      <c r="B143" s="17"/>
      <c r="C143" s="136" t="s">
        <v>7</v>
      </c>
      <c r="D143" s="137"/>
      <c r="E143" s="37" t="s">
        <v>9</v>
      </c>
      <c r="F143" s="17"/>
      <c r="G143" s="17"/>
      <c r="H143" s="36" t="s">
        <v>12</v>
      </c>
      <c r="I143" s="24" t="s">
        <v>14</v>
      </c>
      <c r="J143" s="23" t="s">
        <v>15</v>
      </c>
      <c r="K143" s="23" t="s">
        <v>16</v>
      </c>
      <c r="L143" s="23" t="s">
        <v>18</v>
      </c>
      <c r="M143" s="23" t="s">
        <v>19</v>
      </c>
      <c r="N143" s="23" t="s">
        <v>20</v>
      </c>
      <c r="O143" s="23" t="s">
        <v>21</v>
      </c>
      <c r="P143" s="23" t="s">
        <v>22</v>
      </c>
      <c r="Q143" s="23" t="s">
        <v>27</v>
      </c>
      <c r="R143" s="23" t="s">
        <v>41</v>
      </c>
      <c r="S143" s="23" t="s">
        <v>23</v>
      </c>
      <c r="T143" s="38" t="s">
        <v>42</v>
      </c>
    </row>
    <row r="144" spans="1:20" ht="21.75" x14ac:dyDescent="0.5">
      <c r="A144" s="75"/>
      <c r="B144" s="4" t="s">
        <v>214</v>
      </c>
      <c r="C144" s="79" t="s">
        <v>215</v>
      </c>
      <c r="D144" s="80"/>
      <c r="E144" s="18">
        <v>9000</v>
      </c>
      <c r="F144" s="79" t="s">
        <v>51</v>
      </c>
      <c r="G144" s="80"/>
      <c r="H144" s="11" t="s">
        <v>49</v>
      </c>
      <c r="I144" s="4"/>
      <c r="J144" s="11"/>
      <c r="K144" s="11"/>
      <c r="L144" s="11"/>
      <c r="M144" s="11"/>
      <c r="N144" s="15"/>
      <c r="O144" s="15"/>
      <c r="P144" s="15"/>
      <c r="Q144" s="15"/>
      <c r="R144" s="15"/>
      <c r="S144" s="15"/>
      <c r="T144" s="16"/>
    </row>
    <row r="145" spans="1:20" ht="21.75" x14ac:dyDescent="0.5">
      <c r="A145" s="12"/>
      <c r="B145" s="1"/>
      <c r="C145" s="81" t="s">
        <v>216</v>
      </c>
      <c r="D145" s="82"/>
      <c r="E145" s="12"/>
      <c r="F145" s="1"/>
      <c r="G145" s="1"/>
      <c r="H145" s="12"/>
      <c r="I145" s="7"/>
      <c r="J145" s="12"/>
      <c r="K145" s="12"/>
      <c r="L145" s="12"/>
      <c r="M145" s="12"/>
      <c r="N145" s="16"/>
      <c r="O145" s="16"/>
      <c r="P145" s="16"/>
      <c r="Q145" s="16"/>
      <c r="R145" s="16"/>
      <c r="S145" s="16"/>
      <c r="T145" s="16"/>
    </row>
    <row r="146" spans="1:20" ht="21.75" x14ac:dyDescent="0.5">
      <c r="A146" s="74"/>
      <c r="B146" s="81"/>
      <c r="C146" s="81" t="s">
        <v>51</v>
      </c>
      <c r="D146" s="82"/>
      <c r="E146" s="85"/>
      <c r="F146" s="7"/>
      <c r="G146" s="82"/>
      <c r="H146" s="12"/>
      <c r="I146" s="7"/>
      <c r="J146" s="12"/>
      <c r="K146" s="12"/>
      <c r="L146" s="12"/>
      <c r="M146" s="12"/>
      <c r="N146" s="16"/>
      <c r="O146" s="16"/>
      <c r="P146" s="16"/>
      <c r="Q146" s="16"/>
      <c r="R146" s="16"/>
      <c r="S146" s="16"/>
      <c r="T146" s="16"/>
    </row>
    <row r="147" spans="1:20" ht="21.75" x14ac:dyDescent="0.5">
      <c r="A147" s="12"/>
      <c r="B147" s="1"/>
      <c r="C147" s="81"/>
      <c r="D147" s="82"/>
      <c r="E147" s="12"/>
      <c r="F147" s="1"/>
      <c r="G147" s="1"/>
      <c r="H147" s="12"/>
      <c r="I147" s="7"/>
      <c r="J147" s="12"/>
      <c r="K147" s="12"/>
      <c r="L147" s="12"/>
      <c r="M147" s="12"/>
      <c r="N147" s="16"/>
      <c r="O147" s="16"/>
      <c r="P147" s="16"/>
      <c r="Q147" s="16"/>
      <c r="R147" s="16"/>
      <c r="S147" s="16"/>
      <c r="T147" s="16"/>
    </row>
    <row r="148" spans="1:20" ht="21.75" x14ac:dyDescent="0.5">
      <c r="A148" s="12"/>
      <c r="B148" s="1" t="s">
        <v>217</v>
      </c>
      <c r="C148" s="81" t="s">
        <v>218</v>
      </c>
      <c r="D148" s="82"/>
      <c r="E148" s="85">
        <v>12900</v>
      </c>
      <c r="F148" s="7" t="s">
        <v>51</v>
      </c>
      <c r="G148" s="82"/>
      <c r="H148" s="12" t="s">
        <v>49</v>
      </c>
      <c r="I148" s="7"/>
      <c r="J148" s="12"/>
      <c r="K148" s="12"/>
      <c r="L148" s="12"/>
      <c r="M148" s="12"/>
      <c r="N148" s="16"/>
      <c r="O148" s="16"/>
      <c r="P148" s="16"/>
      <c r="Q148" s="16"/>
      <c r="R148" s="16"/>
      <c r="S148" s="16"/>
      <c r="T148" s="16"/>
    </row>
    <row r="149" spans="1:20" ht="21.75" x14ac:dyDescent="0.5">
      <c r="A149" s="84"/>
      <c r="B149" s="81"/>
      <c r="C149" s="81" t="s">
        <v>201</v>
      </c>
      <c r="D149" s="82"/>
      <c r="E149" s="85"/>
      <c r="F149" s="7"/>
      <c r="G149" s="82"/>
      <c r="H149" s="12"/>
      <c r="I149" s="7"/>
      <c r="J149" s="12"/>
      <c r="K149" s="12"/>
      <c r="L149" s="12"/>
      <c r="M149" s="12"/>
      <c r="N149" s="16"/>
      <c r="O149" s="16"/>
      <c r="P149" s="16"/>
      <c r="Q149" s="16"/>
      <c r="R149" s="16"/>
      <c r="S149" s="16"/>
      <c r="T149" s="16"/>
    </row>
    <row r="150" spans="1:20" ht="21.75" x14ac:dyDescent="0.5">
      <c r="A150" s="84"/>
      <c r="B150" s="12"/>
      <c r="C150" s="7"/>
      <c r="D150" s="7"/>
      <c r="E150" s="85"/>
      <c r="F150" s="7"/>
      <c r="G150" s="7"/>
      <c r="H150" s="12"/>
      <c r="I150" s="7"/>
      <c r="J150" s="12"/>
      <c r="K150" s="12"/>
      <c r="L150" s="12"/>
      <c r="M150" s="12"/>
      <c r="N150" s="16"/>
      <c r="O150" s="16"/>
      <c r="P150" s="16"/>
      <c r="Q150" s="16"/>
      <c r="R150" s="16"/>
      <c r="S150" s="16"/>
      <c r="T150" s="16"/>
    </row>
    <row r="151" spans="1:20" ht="21.75" x14ac:dyDescent="0.5">
      <c r="A151" s="84"/>
      <c r="B151" s="12"/>
      <c r="C151" s="7"/>
      <c r="D151" s="7"/>
      <c r="E151" s="85"/>
      <c r="F151" s="7"/>
      <c r="G151" s="7"/>
      <c r="H151" s="12"/>
      <c r="I151" s="7"/>
      <c r="J151" s="12"/>
      <c r="K151" s="12"/>
      <c r="L151" s="12"/>
      <c r="M151" s="12"/>
      <c r="N151" s="16"/>
      <c r="O151" s="16"/>
      <c r="P151" s="16"/>
      <c r="Q151" s="16"/>
      <c r="R151" s="16"/>
      <c r="S151" s="16"/>
      <c r="T151" s="16"/>
    </row>
    <row r="152" spans="1:20" ht="21.75" x14ac:dyDescent="0.5">
      <c r="A152" s="84"/>
      <c r="B152" s="12"/>
      <c r="C152" s="7"/>
      <c r="D152" s="7"/>
      <c r="E152" s="85"/>
      <c r="F152" s="7"/>
      <c r="G152" s="7"/>
      <c r="H152" s="12"/>
      <c r="I152" s="7"/>
      <c r="J152" s="12"/>
      <c r="K152" s="12"/>
      <c r="L152" s="12"/>
      <c r="M152" s="12"/>
      <c r="N152" s="16"/>
      <c r="O152" s="16"/>
      <c r="P152" s="16"/>
      <c r="Q152" s="16"/>
      <c r="R152" s="16"/>
      <c r="S152" s="16"/>
      <c r="T152" s="16"/>
    </row>
    <row r="153" spans="1:20" ht="21.75" x14ac:dyDescent="0.5">
      <c r="A153" s="84"/>
      <c r="B153" s="12"/>
      <c r="C153" s="7"/>
      <c r="D153" s="7"/>
      <c r="E153" s="85"/>
      <c r="F153" s="7"/>
      <c r="G153" s="7"/>
      <c r="H153" s="12"/>
      <c r="I153" s="7"/>
      <c r="J153" s="12"/>
      <c r="K153" s="12"/>
      <c r="L153" s="12"/>
      <c r="M153" s="12"/>
      <c r="N153" s="16"/>
      <c r="O153" s="16"/>
      <c r="P153" s="16"/>
      <c r="Q153" s="16"/>
      <c r="R153" s="16"/>
      <c r="S153" s="16"/>
      <c r="T153" s="16"/>
    </row>
    <row r="154" spans="1:20" ht="21.75" x14ac:dyDescent="0.5">
      <c r="A154" s="84"/>
      <c r="B154" s="12"/>
      <c r="C154" s="7"/>
      <c r="D154" s="7"/>
      <c r="E154" s="85"/>
      <c r="F154" s="7"/>
      <c r="G154" s="7"/>
      <c r="H154" s="12"/>
      <c r="I154" s="7"/>
      <c r="J154" s="12"/>
      <c r="K154" s="12"/>
      <c r="L154" s="12"/>
      <c r="M154" s="12"/>
      <c r="N154" s="16"/>
      <c r="O154" s="16"/>
      <c r="P154" s="16"/>
      <c r="Q154" s="16"/>
      <c r="R154" s="16"/>
      <c r="S154" s="16"/>
      <c r="T154" s="16"/>
    </row>
    <row r="155" spans="1:20" ht="21.75" x14ac:dyDescent="0.5">
      <c r="A155" s="84"/>
      <c r="B155" s="12"/>
      <c r="C155" s="7"/>
      <c r="D155" s="7"/>
      <c r="E155" s="85"/>
      <c r="F155" s="7"/>
      <c r="G155" s="7"/>
      <c r="H155" s="12"/>
      <c r="I155" s="7"/>
      <c r="J155" s="12"/>
      <c r="K155" s="12"/>
      <c r="L155" s="12"/>
      <c r="M155" s="12"/>
      <c r="N155" s="16"/>
      <c r="O155" s="16"/>
      <c r="P155" s="16"/>
      <c r="Q155" s="16"/>
      <c r="R155" s="16"/>
      <c r="S155" s="16"/>
      <c r="T155" s="16"/>
    </row>
    <row r="156" spans="1:20" ht="21.75" x14ac:dyDescent="0.5">
      <c r="A156" s="84"/>
      <c r="B156" s="12"/>
      <c r="C156" s="7"/>
      <c r="D156" s="7"/>
      <c r="E156" s="85"/>
      <c r="F156" s="7"/>
      <c r="G156" s="7"/>
      <c r="H156" s="12"/>
      <c r="I156" s="7"/>
      <c r="J156" s="12"/>
      <c r="K156" s="12"/>
      <c r="L156" s="12"/>
      <c r="M156" s="12"/>
      <c r="N156" s="16"/>
      <c r="O156" s="16"/>
      <c r="P156" s="16"/>
      <c r="Q156" s="16"/>
      <c r="R156" s="16"/>
      <c r="S156" s="16"/>
      <c r="T156" s="16"/>
    </row>
    <row r="157" spans="1:20" ht="21.75" x14ac:dyDescent="0.5">
      <c r="A157" s="84"/>
      <c r="B157" s="12"/>
      <c r="C157" s="7"/>
      <c r="D157" s="7"/>
      <c r="E157" s="85"/>
      <c r="F157" s="7"/>
      <c r="G157" s="7"/>
      <c r="H157" s="12"/>
      <c r="I157" s="7"/>
      <c r="J157" s="12"/>
      <c r="K157" s="12"/>
      <c r="L157" s="12"/>
      <c r="M157" s="12"/>
      <c r="N157" s="16"/>
      <c r="O157" s="16"/>
      <c r="P157" s="16"/>
      <c r="Q157" s="16"/>
      <c r="R157" s="16"/>
      <c r="S157" s="16"/>
      <c r="T157" s="16"/>
    </row>
    <row r="158" spans="1:20" ht="21.75" x14ac:dyDescent="0.5">
      <c r="A158" s="84"/>
      <c r="B158" s="12"/>
      <c r="C158" s="7"/>
      <c r="D158" s="7"/>
      <c r="E158" s="85"/>
      <c r="F158" s="7"/>
      <c r="G158" s="7"/>
      <c r="H158" s="12"/>
      <c r="I158" s="7"/>
      <c r="J158" s="12"/>
      <c r="K158" s="12"/>
      <c r="L158" s="12"/>
      <c r="M158" s="12"/>
      <c r="N158" s="16"/>
      <c r="O158" s="16"/>
      <c r="P158" s="16"/>
      <c r="Q158" s="16"/>
      <c r="R158" s="16"/>
      <c r="S158" s="16"/>
      <c r="T158" s="16"/>
    </row>
    <row r="159" spans="1:20" ht="21.75" x14ac:dyDescent="0.5">
      <c r="A159" s="84"/>
      <c r="B159" s="12"/>
      <c r="C159" s="7"/>
      <c r="D159" s="7"/>
      <c r="E159" s="85"/>
      <c r="F159" s="7"/>
      <c r="G159" s="7"/>
      <c r="H159" s="12"/>
      <c r="I159" s="7"/>
      <c r="J159" s="12"/>
      <c r="K159" s="12"/>
      <c r="L159" s="12"/>
      <c r="M159" s="12"/>
      <c r="N159" s="16"/>
      <c r="O159" s="16"/>
      <c r="P159" s="16"/>
      <c r="Q159" s="16"/>
      <c r="R159" s="16"/>
      <c r="S159" s="16"/>
      <c r="T159" s="16"/>
    </row>
    <row r="160" spans="1:20" ht="21.75" x14ac:dyDescent="0.5">
      <c r="A160" s="84"/>
      <c r="B160" s="45"/>
      <c r="C160" s="7"/>
      <c r="D160" s="7"/>
      <c r="E160" s="85"/>
      <c r="F160" s="7"/>
      <c r="G160" s="7"/>
      <c r="H160" s="12"/>
      <c r="I160" s="7"/>
      <c r="J160" s="12"/>
      <c r="K160" s="12"/>
      <c r="L160" s="12"/>
      <c r="M160" s="12"/>
      <c r="N160" s="16"/>
      <c r="O160" s="16"/>
      <c r="P160" s="16"/>
      <c r="Q160" s="16"/>
      <c r="R160" s="16"/>
      <c r="S160" s="16"/>
      <c r="T160" s="16"/>
    </row>
    <row r="161" spans="1:20" ht="21.75" x14ac:dyDescent="0.5">
      <c r="A161" s="63" t="s">
        <v>36</v>
      </c>
      <c r="B161" s="63">
        <v>7</v>
      </c>
      <c r="C161" s="51"/>
      <c r="D161" s="51"/>
      <c r="E161" s="26">
        <f>E77+E80+E83+E86+E99+E103+E124+E127+E130+E133+E144+E148</f>
        <v>1277474</v>
      </c>
      <c r="F161" s="51"/>
      <c r="G161" s="51"/>
      <c r="H161" s="3"/>
      <c r="I161" s="92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</row>
    <row r="162" spans="1:20" ht="18" x14ac:dyDescent="0.25">
      <c r="A162" s="2"/>
      <c r="E162" s="119"/>
      <c r="T162" s="55">
        <v>10</v>
      </c>
    </row>
    <row r="163" spans="1:20" ht="21.75" x14ac:dyDescent="0.5">
      <c r="R163" s="7"/>
      <c r="S163" s="7"/>
      <c r="T163" s="7"/>
    </row>
    <row r="164" spans="1:20" ht="21.75" x14ac:dyDescent="0.5">
      <c r="A164" s="17" t="s">
        <v>187</v>
      </c>
      <c r="B164" s="17"/>
      <c r="C164" s="17"/>
      <c r="D164" s="17"/>
      <c r="E164" s="1"/>
      <c r="F164" s="1"/>
      <c r="G164" s="1"/>
      <c r="H164" s="1"/>
      <c r="I164" s="1"/>
      <c r="J164" s="1"/>
      <c r="K164" s="1"/>
      <c r="L164" s="1"/>
      <c r="M164" s="1"/>
    </row>
    <row r="165" spans="1:20" ht="21.75" x14ac:dyDescent="0.5">
      <c r="A165" s="17" t="s">
        <v>149</v>
      </c>
      <c r="B165" s="17"/>
      <c r="C165" s="17"/>
      <c r="D165" s="17"/>
      <c r="E165" s="1"/>
      <c r="F165" s="1"/>
      <c r="G165" s="1"/>
      <c r="H165" s="1"/>
      <c r="I165" s="1"/>
      <c r="J165" s="1"/>
      <c r="K165" s="1"/>
      <c r="L165" s="1"/>
      <c r="M165" s="1"/>
    </row>
    <row r="166" spans="1:20" ht="20.25" customHeight="1" x14ac:dyDescent="0.5">
      <c r="A166" s="48" t="s">
        <v>4</v>
      </c>
      <c r="B166" s="31" t="s">
        <v>5</v>
      </c>
      <c r="C166" s="133" t="s">
        <v>6</v>
      </c>
      <c r="D166" s="134"/>
      <c r="E166" s="30" t="s">
        <v>8</v>
      </c>
      <c r="F166" s="133" t="s">
        <v>10</v>
      </c>
      <c r="G166" s="135"/>
      <c r="H166" s="30" t="s">
        <v>11</v>
      </c>
      <c r="I166" s="138" t="s">
        <v>339</v>
      </c>
      <c r="J166" s="139"/>
      <c r="K166" s="140"/>
      <c r="L166" s="138" t="s">
        <v>335</v>
      </c>
      <c r="M166" s="139"/>
      <c r="N166" s="139"/>
      <c r="O166" s="139"/>
      <c r="P166" s="139"/>
      <c r="Q166" s="139"/>
      <c r="R166" s="139"/>
      <c r="S166" s="139"/>
      <c r="T166" s="140"/>
    </row>
    <row r="167" spans="1:20" ht="20.25" customHeight="1" x14ac:dyDescent="0.5">
      <c r="A167" s="36"/>
      <c r="B167" s="17"/>
      <c r="C167" s="136" t="s">
        <v>7</v>
      </c>
      <c r="D167" s="137"/>
      <c r="E167" s="37" t="s">
        <v>9</v>
      </c>
      <c r="F167" s="17"/>
      <c r="G167" s="17"/>
      <c r="H167" s="36" t="s">
        <v>12</v>
      </c>
      <c r="I167" s="24" t="s">
        <v>14</v>
      </c>
      <c r="J167" s="23" t="s">
        <v>15</v>
      </c>
      <c r="K167" s="23" t="s">
        <v>16</v>
      </c>
      <c r="L167" s="23" t="s">
        <v>18</v>
      </c>
      <c r="M167" s="23" t="s">
        <v>19</v>
      </c>
      <c r="N167" s="23" t="s">
        <v>20</v>
      </c>
      <c r="O167" s="23" t="s">
        <v>21</v>
      </c>
      <c r="P167" s="23" t="s">
        <v>22</v>
      </c>
      <c r="Q167" s="23" t="s">
        <v>27</v>
      </c>
      <c r="R167" s="23" t="s">
        <v>41</v>
      </c>
      <c r="S167" s="23" t="s">
        <v>23</v>
      </c>
      <c r="T167" s="23" t="s">
        <v>42</v>
      </c>
    </row>
    <row r="168" spans="1:20" ht="20.25" customHeight="1" x14ac:dyDescent="0.5">
      <c r="A168" s="73">
        <v>1</v>
      </c>
      <c r="B168" s="106" t="s">
        <v>337</v>
      </c>
      <c r="C168" s="141" t="s">
        <v>281</v>
      </c>
      <c r="D168" s="142"/>
      <c r="E168" s="18">
        <v>15000</v>
      </c>
      <c r="F168" s="4" t="s">
        <v>285</v>
      </c>
      <c r="G168" s="4"/>
      <c r="H168" s="73" t="s">
        <v>157</v>
      </c>
      <c r="I168" s="7"/>
      <c r="J168" s="12"/>
      <c r="K168" s="12"/>
      <c r="L168" s="12"/>
      <c r="M168" s="12"/>
      <c r="N168" s="16"/>
      <c r="O168" s="16"/>
      <c r="P168" s="16"/>
      <c r="Q168" s="16"/>
      <c r="R168" s="16"/>
      <c r="S168" s="16"/>
      <c r="T168" s="16"/>
    </row>
    <row r="169" spans="1:20" ht="20.25" customHeight="1" x14ac:dyDescent="0.5">
      <c r="A169" s="12"/>
      <c r="B169" s="1" t="s">
        <v>338</v>
      </c>
      <c r="C169" s="129" t="s">
        <v>282</v>
      </c>
      <c r="D169" s="130"/>
      <c r="E169" s="12"/>
      <c r="F169" s="1" t="s">
        <v>286</v>
      </c>
      <c r="G169" s="1"/>
      <c r="H169" s="74" t="s">
        <v>26</v>
      </c>
      <c r="I169" s="7"/>
      <c r="J169" s="12"/>
      <c r="K169" s="12"/>
      <c r="L169" s="12"/>
      <c r="M169" s="12"/>
      <c r="N169" s="16"/>
      <c r="O169" s="16"/>
      <c r="P169" s="16"/>
      <c r="Q169" s="16"/>
      <c r="R169" s="16"/>
      <c r="S169" s="16"/>
      <c r="T169" s="16"/>
    </row>
    <row r="170" spans="1:20" ht="20.25" customHeight="1" x14ac:dyDescent="0.5">
      <c r="A170" s="12"/>
      <c r="B170" s="1"/>
      <c r="C170" s="114" t="s">
        <v>283</v>
      </c>
      <c r="D170" s="115"/>
      <c r="E170" s="12"/>
      <c r="F170" s="1" t="s">
        <v>148</v>
      </c>
      <c r="G170" s="1"/>
      <c r="H170" s="12"/>
      <c r="I170" s="7"/>
      <c r="J170" s="12"/>
      <c r="K170" s="12"/>
      <c r="L170" s="12"/>
      <c r="M170" s="12"/>
      <c r="N170" s="16"/>
      <c r="O170" s="16"/>
      <c r="P170" s="16"/>
      <c r="Q170" s="16"/>
      <c r="R170" s="16"/>
      <c r="S170" s="16"/>
      <c r="T170" s="16"/>
    </row>
    <row r="171" spans="1:20" ht="20.25" customHeight="1" x14ac:dyDescent="0.5">
      <c r="A171" s="12"/>
      <c r="B171" s="1"/>
      <c r="C171" s="114" t="s">
        <v>60</v>
      </c>
      <c r="D171" s="115"/>
      <c r="E171" s="12"/>
      <c r="F171" s="1" t="s">
        <v>287</v>
      </c>
      <c r="G171" s="1"/>
      <c r="H171" s="12"/>
      <c r="I171" s="7"/>
      <c r="J171" s="12"/>
      <c r="K171" s="12"/>
      <c r="L171" s="12"/>
      <c r="M171" s="12"/>
      <c r="N171" s="16"/>
      <c r="O171" s="16"/>
      <c r="P171" s="16"/>
      <c r="Q171" s="16"/>
      <c r="R171" s="16"/>
      <c r="S171" s="16"/>
      <c r="T171" s="16"/>
    </row>
    <row r="172" spans="1:20" ht="20.25" customHeight="1" x14ac:dyDescent="0.5">
      <c r="A172" s="12"/>
      <c r="B172" s="1"/>
      <c r="C172" s="129" t="s">
        <v>284</v>
      </c>
      <c r="D172" s="130"/>
      <c r="E172" s="12"/>
      <c r="F172" s="1" t="s">
        <v>288</v>
      </c>
      <c r="G172" s="1"/>
      <c r="H172" s="12"/>
      <c r="I172" s="7"/>
      <c r="J172" s="12"/>
      <c r="K172" s="12"/>
      <c r="L172" s="12"/>
      <c r="M172" s="12"/>
      <c r="N172" s="16"/>
      <c r="O172" s="16"/>
      <c r="P172" s="16"/>
      <c r="Q172" s="16"/>
      <c r="R172" s="16"/>
      <c r="S172" s="16"/>
      <c r="T172" s="16"/>
    </row>
    <row r="173" spans="1:20" ht="20.25" customHeight="1" x14ac:dyDescent="0.5">
      <c r="A173" s="12"/>
      <c r="B173" s="1"/>
      <c r="C173" s="129" t="s">
        <v>59</v>
      </c>
      <c r="D173" s="130"/>
      <c r="E173" s="12"/>
      <c r="F173" s="1"/>
      <c r="G173" s="1"/>
      <c r="H173" s="12"/>
      <c r="I173" s="7"/>
      <c r="J173" s="12"/>
      <c r="K173" s="12"/>
      <c r="L173" s="12"/>
      <c r="M173" s="12"/>
      <c r="N173" s="16"/>
      <c r="O173" s="16"/>
      <c r="P173" s="16"/>
      <c r="Q173" s="16"/>
      <c r="R173" s="16"/>
      <c r="S173" s="16"/>
      <c r="T173" s="16"/>
    </row>
    <row r="174" spans="1:20" ht="20.25" customHeight="1" x14ac:dyDescent="0.5">
      <c r="A174" s="75" t="s">
        <v>168</v>
      </c>
      <c r="B174" s="4" t="s">
        <v>230</v>
      </c>
      <c r="C174" s="79" t="s">
        <v>232</v>
      </c>
      <c r="D174" s="80"/>
      <c r="E174" s="18">
        <v>100000</v>
      </c>
      <c r="F174" s="4" t="s">
        <v>263</v>
      </c>
      <c r="G174" s="4"/>
      <c r="H174" s="73" t="s">
        <v>157</v>
      </c>
      <c r="I174" s="4"/>
      <c r="J174" s="11"/>
      <c r="K174" s="11"/>
      <c r="L174" s="11"/>
      <c r="M174" s="11"/>
      <c r="N174" s="15"/>
      <c r="O174" s="15"/>
      <c r="P174" s="15"/>
      <c r="Q174" s="15"/>
      <c r="R174" s="15"/>
      <c r="S174" s="15"/>
      <c r="T174" s="15"/>
    </row>
    <row r="175" spans="1:20" ht="20.25" customHeight="1" x14ac:dyDescent="0.5">
      <c r="A175" s="12"/>
      <c r="B175" s="1" t="s">
        <v>231</v>
      </c>
      <c r="C175" s="14" t="s">
        <v>233</v>
      </c>
      <c r="D175" s="8"/>
      <c r="E175" s="12"/>
      <c r="F175" s="1" t="s">
        <v>95</v>
      </c>
      <c r="G175" s="1"/>
      <c r="H175" s="74" t="s">
        <v>26</v>
      </c>
      <c r="I175" s="7"/>
      <c r="J175" s="12"/>
      <c r="K175" s="12"/>
      <c r="L175" s="12"/>
      <c r="M175" s="12"/>
      <c r="N175" s="16"/>
      <c r="O175" s="16"/>
      <c r="P175" s="16"/>
      <c r="Q175" s="16"/>
      <c r="R175" s="16"/>
      <c r="S175" s="16"/>
      <c r="T175" s="16"/>
    </row>
    <row r="176" spans="1:20" ht="20.25" customHeight="1" x14ac:dyDescent="0.5">
      <c r="A176" s="12"/>
      <c r="B176" s="1"/>
      <c r="C176" s="14" t="s">
        <v>329</v>
      </c>
      <c r="D176" s="8"/>
      <c r="E176" s="12"/>
      <c r="F176" s="1"/>
      <c r="G176" s="1"/>
      <c r="H176" s="12"/>
      <c r="I176" s="7"/>
      <c r="J176" s="12"/>
      <c r="K176" s="12"/>
      <c r="L176" s="12"/>
      <c r="M176" s="12"/>
      <c r="N176" s="16"/>
      <c r="O176" s="16"/>
      <c r="P176" s="16"/>
      <c r="Q176" s="16"/>
      <c r="R176" s="16"/>
      <c r="S176" s="16"/>
      <c r="T176" s="16"/>
    </row>
    <row r="177" spans="1:20" ht="21.75" x14ac:dyDescent="0.5">
      <c r="A177" s="73">
        <v>3</v>
      </c>
      <c r="B177" s="4" t="s">
        <v>289</v>
      </c>
      <c r="C177" s="141" t="s">
        <v>290</v>
      </c>
      <c r="D177" s="142"/>
      <c r="E177" s="18">
        <v>25000</v>
      </c>
      <c r="F177" s="141" t="s">
        <v>293</v>
      </c>
      <c r="G177" s="142"/>
      <c r="H177" s="73" t="s">
        <v>157</v>
      </c>
      <c r="I177" s="4"/>
      <c r="J177" s="11"/>
      <c r="K177" s="11"/>
      <c r="L177" s="11"/>
      <c r="M177" s="11"/>
      <c r="N177" s="15"/>
      <c r="O177" s="15"/>
      <c r="P177" s="15"/>
      <c r="Q177" s="15"/>
      <c r="R177" s="15"/>
      <c r="S177" s="15"/>
      <c r="T177" s="15"/>
    </row>
    <row r="178" spans="1:20" ht="21.75" x14ac:dyDescent="0.5">
      <c r="A178" s="12"/>
      <c r="B178" s="1"/>
      <c r="C178" s="114" t="s">
        <v>291</v>
      </c>
      <c r="D178" s="115"/>
      <c r="E178" s="12"/>
      <c r="F178" s="1" t="s">
        <v>294</v>
      </c>
      <c r="G178" s="1"/>
      <c r="H178" s="74" t="s">
        <v>26</v>
      </c>
      <c r="I178" s="7"/>
      <c r="J178" s="12"/>
      <c r="K178" s="12"/>
      <c r="L178" s="12"/>
      <c r="M178" s="12"/>
      <c r="N178" s="16"/>
      <c r="O178" s="16"/>
      <c r="P178" s="16"/>
      <c r="Q178" s="16"/>
      <c r="R178" s="16"/>
      <c r="S178" s="16"/>
      <c r="T178" s="16"/>
    </row>
    <row r="179" spans="1:20" ht="21.75" x14ac:dyDescent="0.5">
      <c r="A179" s="12"/>
      <c r="B179" s="1"/>
      <c r="C179" s="114" t="s">
        <v>292</v>
      </c>
      <c r="D179" s="115"/>
      <c r="E179" s="12"/>
      <c r="F179" s="1" t="s">
        <v>295</v>
      </c>
      <c r="G179" s="1"/>
      <c r="H179" s="12"/>
      <c r="I179" s="7"/>
      <c r="J179" s="12"/>
      <c r="K179" s="12"/>
      <c r="L179" s="12"/>
      <c r="M179" s="12"/>
      <c r="N179" s="16"/>
      <c r="O179" s="16"/>
      <c r="P179" s="16"/>
      <c r="Q179" s="16"/>
      <c r="R179" s="16"/>
      <c r="S179" s="16"/>
      <c r="T179" s="16"/>
    </row>
    <row r="180" spans="1:20" ht="21.75" x14ac:dyDescent="0.5">
      <c r="A180" s="12"/>
      <c r="B180" s="1"/>
      <c r="C180" s="104"/>
      <c r="D180" s="105"/>
      <c r="E180" s="12"/>
      <c r="F180" s="1" t="s">
        <v>296</v>
      </c>
      <c r="G180" s="1"/>
      <c r="H180" s="12"/>
      <c r="I180" s="7"/>
      <c r="J180" s="12"/>
      <c r="K180" s="12"/>
      <c r="L180" s="12"/>
      <c r="M180" s="12"/>
      <c r="N180" s="16"/>
      <c r="O180" s="16"/>
      <c r="P180" s="16"/>
      <c r="Q180" s="16"/>
      <c r="R180" s="16"/>
      <c r="S180" s="16"/>
      <c r="T180" s="16"/>
    </row>
    <row r="181" spans="1:20" ht="21.75" x14ac:dyDescent="0.5">
      <c r="A181" s="12"/>
      <c r="B181" s="1"/>
      <c r="C181" s="114"/>
      <c r="D181" s="115"/>
      <c r="E181" s="12"/>
      <c r="F181" s="1" t="s">
        <v>297</v>
      </c>
      <c r="G181" s="1"/>
      <c r="H181" s="12"/>
      <c r="I181" s="7"/>
      <c r="J181" s="12"/>
      <c r="K181" s="12"/>
      <c r="L181" s="12"/>
      <c r="M181" s="12"/>
      <c r="N181" s="16"/>
      <c r="O181" s="16"/>
      <c r="P181" s="16"/>
      <c r="Q181" s="16"/>
      <c r="R181" s="16"/>
      <c r="S181" s="16"/>
      <c r="T181" s="16"/>
    </row>
    <row r="182" spans="1:20" ht="21.75" x14ac:dyDescent="0.5">
      <c r="A182" s="12"/>
      <c r="B182" s="1"/>
      <c r="C182" s="114"/>
      <c r="D182" s="115"/>
      <c r="E182" s="12"/>
      <c r="F182" s="1" t="s">
        <v>298</v>
      </c>
      <c r="G182" s="1"/>
      <c r="H182" s="12"/>
      <c r="I182" s="7"/>
      <c r="J182" s="12"/>
      <c r="K182" s="12"/>
      <c r="L182" s="12"/>
      <c r="M182" s="12"/>
      <c r="N182" s="16"/>
      <c r="O182" s="16"/>
      <c r="P182" s="16"/>
      <c r="Q182" s="16"/>
      <c r="R182" s="16"/>
      <c r="S182" s="16"/>
      <c r="T182" s="16"/>
    </row>
    <row r="183" spans="1:20" ht="21.75" x14ac:dyDescent="0.5">
      <c r="A183" s="12"/>
      <c r="B183" s="1"/>
      <c r="C183" s="114"/>
      <c r="D183" s="115"/>
      <c r="E183" s="12"/>
      <c r="F183" s="1" t="s">
        <v>299</v>
      </c>
      <c r="G183" s="1"/>
      <c r="H183" s="12"/>
      <c r="I183" s="7"/>
      <c r="J183" s="12"/>
      <c r="K183" s="12"/>
      <c r="L183" s="12"/>
      <c r="M183" s="12"/>
      <c r="N183" s="16"/>
      <c r="O183" s="16"/>
      <c r="P183" s="16"/>
      <c r="Q183" s="16"/>
      <c r="R183" s="16"/>
      <c r="S183" s="16"/>
      <c r="T183" s="16"/>
    </row>
    <row r="184" spans="1:20" ht="21.75" x14ac:dyDescent="0.5">
      <c r="A184" s="63" t="s">
        <v>36</v>
      </c>
      <c r="B184" s="101">
        <v>3</v>
      </c>
      <c r="C184" s="9"/>
      <c r="D184" s="28"/>
      <c r="E184" s="94">
        <f>E168+E174+E177</f>
        <v>140000</v>
      </c>
      <c r="F184" s="10"/>
      <c r="G184" s="10"/>
      <c r="H184" s="3"/>
      <c r="I184" s="10"/>
      <c r="J184" s="3"/>
      <c r="K184" s="3"/>
      <c r="L184" s="3"/>
      <c r="M184" s="3"/>
      <c r="N184" s="20"/>
      <c r="O184" s="20"/>
      <c r="P184" s="20"/>
      <c r="Q184" s="20"/>
      <c r="R184" s="20"/>
      <c r="S184" s="20"/>
      <c r="T184" s="20"/>
    </row>
    <row r="185" spans="1:20" ht="18" x14ac:dyDescent="0.25">
      <c r="A185" s="113"/>
      <c r="E185" s="119"/>
      <c r="T185" s="55">
        <v>11</v>
      </c>
    </row>
    <row r="186" spans="1:20" ht="18" x14ac:dyDescent="0.25">
      <c r="A186" s="2"/>
    </row>
    <row r="187" spans="1:20" ht="21.75" x14ac:dyDescent="0.5">
      <c r="A187" s="2"/>
      <c r="R187" s="7"/>
      <c r="S187" s="7"/>
      <c r="T187" s="7"/>
    </row>
    <row r="188" spans="1:20" ht="21.75" x14ac:dyDescent="0.5">
      <c r="A188" s="17" t="s">
        <v>187</v>
      </c>
      <c r="B188" s="17"/>
      <c r="C188" s="17"/>
      <c r="D188" s="17"/>
      <c r="E188" s="1"/>
      <c r="F188" s="1"/>
      <c r="G188" s="1"/>
      <c r="H188" s="1"/>
      <c r="I188" s="1"/>
      <c r="J188" s="1"/>
      <c r="K188" s="1"/>
      <c r="L188" s="1"/>
      <c r="M188" s="1"/>
      <c r="R188" s="7"/>
      <c r="S188" s="7"/>
      <c r="T188" s="7"/>
    </row>
    <row r="189" spans="1:20" ht="21.75" x14ac:dyDescent="0.5">
      <c r="A189" s="17" t="s">
        <v>154</v>
      </c>
      <c r="B189" s="17"/>
      <c r="C189" s="17"/>
      <c r="D189" s="17"/>
      <c r="E189" s="1"/>
      <c r="F189" s="1"/>
      <c r="G189" s="1"/>
      <c r="H189" s="1"/>
      <c r="I189" s="1"/>
      <c r="J189" s="1"/>
      <c r="K189" s="1"/>
      <c r="L189" s="1"/>
      <c r="M189" s="1"/>
    </row>
    <row r="190" spans="1:20" ht="21.75" x14ac:dyDescent="0.5">
      <c r="A190" s="17"/>
      <c r="B190" s="17"/>
      <c r="C190" s="17"/>
      <c r="D190" s="17"/>
      <c r="E190" s="1"/>
      <c r="F190" s="1"/>
      <c r="G190" s="1"/>
      <c r="H190" s="1"/>
      <c r="I190" s="1"/>
      <c r="J190" s="1"/>
      <c r="K190" s="1"/>
      <c r="L190" s="1"/>
      <c r="M190" s="1"/>
    </row>
    <row r="191" spans="1:20" ht="21.75" x14ac:dyDescent="0.5">
      <c r="A191" s="48" t="s">
        <v>4</v>
      </c>
      <c r="B191" s="31" t="s">
        <v>5</v>
      </c>
      <c r="C191" s="133" t="s">
        <v>6</v>
      </c>
      <c r="D191" s="134"/>
      <c r="E191" s="48" t="s">
        <v>8</v>
      </c>
      <c r="F191" s="133" t="s">
        <v>10</v>
      </c>
      <c r="G191" s="135"/>
      <c r="H191" s="30" t="s">
        <v>11</v>
      </c>
      <c r="I191" s="138" t="s">
        <v>279</v>
      </c>
      <c r="J191" s="139"/>
      <c r="K191" s="140"/>
      <c r="L191" s="138" t="s">
        <v>335</v>
      </c>
      <c r="M191" s="139"/>
      <c r="N191" s="139"/>
      <c r="O191" s="139"/>
      <c r="P191" s="139"/>
      <c r="Q191" s="139"/>
      <c r="R191" s="139"/>
      <c r="S191" s="139"/>
      <c r="T191" s="140"/>
    </row>
    <row r="192" spans="1:20" ht="21.75" x14ac:dyDescent="0.5">
      <c r="A192" s="36"/>
      <c r="B192" s="17"/>
      <c r="C192" s="147" t="s">
        <v>7</v>
      </c>
      <c r="D192" s="148"/>
      <c r="E192" s="37" t="s">
        <v>9</v>
      </c>
      <c r="F192" s="17"/>
      <c r="G192" s="17"/>
      <c r="H192" s="36" t="s">
        <v>12</v>
      </c>
      <c r="I192" s="24" t="s">
        <v>14</v>
      </c>
      <c r="J192" s="23" t="s">
        <v>15</v>
      </c>
      <c r="K192" s="23" t="s">
        <v>16</v>
      </c>
      <c r="L192" s="23" t="s">
        <v>18</v>
      </c>
      <c r="M192" s="23" t="s">
        <v>19</v>
      </c>
      <c r="N192" s="23" t="s">
        <v>20</v>
      </c>
      <c r="O192" s="23" t="s">
        <v>21</v>
      </c>
      <c r="P192" s="23" t="s">
        <v>22</v>
      </c>
      <c r="Q192" s="23" t="s">
        <v>27</v>
      </c>
      <c r="R192" s="23" t="s">
        <v>41</v>
      </c>
      <c r="S192" s="23" t="s">
        <v>23</v>
      </c>
      <c r="T192" s="38" t="s">
        <v>42</v>
      </c>
    </row>
    <row r="193" spans="1:20" ht="21.75" x14ac:dyDescent="0.5">
      <c r="A193" s="48">
        <v>1</v>
      </c>
      <c r="B193" s="4" t="s">
        <v>115</v>
      </c>
      <c r="C193" s="79" t="s">
        <v>235</v>
      </c>
      <c r="D193" s="80"/>
      <c r="E193" s="18">
        <v>2500</v>
      </c>
      <c r="F193" s="4" t="s">
        <v>117</v>
      </c>
      <c r="G193" s="4"/>
      <c r="H193" s="11" t="s">
        <v>108</v>
      </c>
      <c r="I193" s="4"/>
      <c r="J193" s="11"/>
      <c r="K193" s="11"/>
      <c r="L193" s="11"/>
      <c r="M193" s="11"/>
      <c r="N193" s="15"/>
      <c r="O193" s="15"/>
      <c r="P193" s="15"/>
      <c r="Q193" s="15"/>
      <c r="R193" s="15"/>
      <c r="S193" s="15"/>
      <c r="T193" s="95"/>
    </row>
    <row r="194" spans="1:20" ht="21.75" x14ac:dyDescent="0.5">
      <c r="A194" s="36"/>
      <c r="B194" s="1"/>
      <c r="C194" s="81" t="s">
        <v>234</v>
      </c>
      <c r="D194" s="82"/>
      <c r="E194" s="12"/>
      <c r="F194" s="1" t="s">
        <v>118</v>
      </c>
      <c r="G194" s="1"/>
      <c r="H194" s="12" t="s">
        <v>109</v>
      </c>
      <c r="I194" s="7"/>
      <c r="J194" s="12"/>
      <c r="K194" s="12"/>
      <c r="L194" s="12"/>
      <c r="M194" s="12"/>
      <c r="N194" s="16"/>
      <c r="O194" s="16"/>
      <c r="P194" s="16"/>
      <c r="Q194" s="16"/>
      <c r="R194" s="16"/>
      <c r="S194" s="16"/>
      <c r="T194" s="96"/>
    </row>
    <row r="195" spans="1:20" ht="21.75" x14ac:dyDescent="0.5">
      <c r="A195" s="36"/>
      <c r="B195" s="17"/>
      <c r="C195" s="143" t="s">
        <v>236</v>
      </c>
      <c r="D195" s="144"/>
      <c r="E195" s="37"/>
      <c r="F195" s="17"/>
      <c r="G195" s="17"/>
      <c r="H195" s="12" t="s">
        <v>38</v>
      </c>
      <c r="I195" s="60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96"/>
    </row>
    <row r="196" spans="1:20" ht="21.75" x14ac:dyDescent="0.5">
      <c r="A196" s="36"/>
      <c r="B196" s="17"/>
      <c r="C196" s="145" t="s">
        <v>269</v>
      </c>
      <c r="D196" s="146"/>
      <c r="E196" s="37"/>
      <c r="F196" s="17"/>
      <c r="G196" s="17"/>
      <c r="H196" s="36"/>
      <c r="I196" s="41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97"/>
    </row>
    <row r="197" spans="1:20" ht="21.75" x14ac:dyDescent="0.5">
      <c r="A197" s="75" t="s">
        <v>168</v>
      </c>
      <c r="B197" s="4" t="s">
        <v>61</v>
      </c>
      <c r="C197" s="13" t="s">
        <v>111</v>
      </c>
      <c r="D197" s="6"/>
      <c r="E197" s="18">
        <v>19600</v>
      </c>
      <c r="F197" s="4" t="s">
        <v>193</v>
      </c>
      <c r="G197" s="4"/>
      <c r="H197" s="11" t="s">
        <v>108</v>
      </c>
      <c r="I197" s="4"/>
      <c r="J197" s="11"/>
      <c r="K197" s="11"/>
      <c r="L197" s="11"/>
      <c r="M197" s="11"/>
      <c r="N197" s="15"/>
      <c r="O197" s="15"/>
      <c r="P197" s="15"/>
      <c r="Q197" s="15"/>
      <c r="R197" s="15"/>
      <c r="S197" s="15"/>
      <c r="T197" s="15"/>
    </row>
    <row r="198" spans="1:20" ht="21.75" x14ac:dyDescent="0.5">
      <c r="A198" s="12"/>
      <c r="B198" s="1" t="s">
        <v>62</v>
      </c>
      <c r="C198" s="14" t="s">
        <v>63</v>
      </c>
      <c r="D198" s="8"/>
      <c r="E198" s="12"/>
      <c r="F198" s="1"/>
      <c r="G198" s="1"/>
      <c r="H198" s="12" t="s">
        <v>109</v>
      </c>
      <c r="I198" s="7"/>
      <c r="J198" s="12"/>
      <c r="K198" s="12"/>
      <c r="L198" s="12"/>
      <c r="M198" s="12"/>
      <c r="N198" s="16"/>
      <c r="O198" s="16"/>
      <c r="P198" s="16"/>
      <c r="Q198" s="16"/>
      <c r="R198" s="16"/>
      <c r="S198" s="16"/>
      <c r="T198" s="16"/>
    </row>
    <row r="199" spans="1:20" ht="21.75" x14ac:dyDescent="0.5">
      <c r="A199" s="12"/>
      <c r="B199" s="1"/>
      <c r="C199" s="14" t="s">
        <v>270</v>
      </c>
      <c r="D199" s="8"/>
      <c r="E199" s="12"/>
      <c r="F199" s="1"/>
      <c r="G199" s="1"/>
      <c r="H199" s="12" t="s">
        <v>38</v>
      </c>
      <c r="I199" s="7"/>
      <c r="J199" s="12"/>
      <c r="K199" s="12"/>
      <c r="L199" s="12"/>
      <c r="M199" s="12"/>
      <c r="N199" s="16"/>
      <c r="O199" s="16"/>
      <c r="P199" s="16"/>
      <c r="Q199" s="16"/>
      <c r="R199" s="16"/>
      <c r="S199" s="16"/>
      <c r="T199" s="29"/>
    </row>
    <row r="200" spans="1:20" ht="21.75" x14ac:dyDescent="0.5">
      <c r="A200" s="73">
        <v>3</v>
      </c>
      <c r="B200" s="4" t="s">
        <v>66</v>
      </c>
      <c r="C200" s="79" t="s">
        <v>114</v>
      </c>
      <c r="D200" s="80"/>
      <c r="E200" s="18">
        <v>5000</v>
      </c>
      <c r="F200" s="4" t="s">
        <v>121</v>
      </c>
      <c r="G200" s="4"/>
      <c r="H200" s="11" t="s">
        <v>108</v>
      </c>
      <c r="I200" s="4"/>
      <c r="J200" s="11"/>
      <c r="K200" s="11"/>
      <c r="L200" s="11"/>
      <c r="M200" s="11"/>
      <c r="N200" s="15"/>
      <c r="O200" s="15"/>
      <c r="P200" s="15"/>
      <c r="Q200" s="15"/>
      <c r="R200" s="15"/>
      <c r="S200" s="15"/>
      <c r="T200" s="16"/>
    </row>
    <row r="201" spans="1:20" ht="21.75" x14ac:dyDescent="0.5">
      <c r="A201" s="12"/>
      <c r="B201" s="1"/>
      <c r="C201" s="81" t="s">
        <v>237</v>
      </c>
      <c r="D201" s="82"/>
      <c r="E201" s="12"/>
      <c r="F201" s="1"/>
      <c r="G201" s="1"/>
      <c r="H201" s="12" t="s">
        <v>109</v>
      </c>
      <c r="I201" s="7"/>
      <c r="J201" s="12"/>
      <c r="K201" s="12"/>
      <c r="L201" s="12"/>
      <c r="M201" s="12"/>
      <c r="N201" s="16"/>
      <c r="O201" s="16"/>
      <c r="P201" s="16"/>
      <c r="Q201" s="16"/>
      <c r="R201" s="16"/>
      <c r="S201" s="16"/>
      <c r="T201" s="16"/>
    </row>
    <row r="202" spans="1:20" ht="21.75" x14ac:dyDescent="0.5">
      <c r="A202" s="12"/>
      <c r="B202" s="1"/>
      <c r="C202" s="129" t="s">
        <v>271</v>
      </c>
      <c r="D202" s="130"/>
      <c r="E202" s="12"/>
      <c r="F202" s="1"/>
      <c r="G202" s="1"/>
      <c r="H202" s="12" t="s">
        <v>38</v>
      </c>
      <c r="I202" s="7"/>
      <c r="J202" s="12"/>
      <c r="K202" s="12"/>
      <c r="L202" s="12"/>
      <c r="M202" s="12"/>
      <c r="N202" s="16"/>
      <c r="O202" s="16"/>
      <c r="P202" s="16"/>
      <c r="Q202" s="16"/>
      <c r="R202" s="16"/>
      <c r="S202" s="16"/>
      <c r="T202" s="16"/>
    </row>
    <row r="203" spans="1:20" ht="21.75" x14ac:dyDescent="0.5">
      <c r="A203" s="73">
        <v>4</v>
      </c>
      <c r="B203" s="4" t="s">
        <v>67</v>
      </c>
      <c r="C203" s="79" t="s">
        <v>116</v>
      </c>
      <c r="D203" s="80"/>
      <c r="E203" s="18">
        <v>5000</v>
      </c>
      <c r="F203" s="4" t="s">
        <v>122</v>
      </c>
      <c r="G203" s="4"/>
      <c r="H203" s="11" t="s">
        <v>108</v>
      </c>
      <c r="I203" s="4"/>
      <c r="J203" s="11"/>
      <c r="K203" s="11"/>
      <c r="L203" s="11"/>
      <c r="M203" s="11"/>
      <c r="N203" s="15"/>
      <c r="O203" s="15"/>
      <c r="P203" s="15"/>
      <c r="Q203" s="15"/>
      <c r="R203" s="15"/>
      <c r="S203" s="15"/>
      <c r="T203" s="15"/>
    </row>
    <row r="204" spans="1:20" ht="21.75" x14ac:dyDescent="0.5">
      <c r="A204" s="12"/>
      <c r="B204" s="1" t="s">
        <v>68</v>
      </c>
      <c r="C204" s="81" t="s">
        <v>119</v>
      </c>
      <c r="D204" s="82"/>
      <c r="E204" s="12"/>
      <c r="F204" s="1" t="s">
        <v>123</v>
      </c>
      <c r="G204" s="1"/>
      <c r="H204" s="12" t="s">
        <v>109</v>
      </c>
      <c r="I204" s="7"/>
      <c r="J204" s="12"/>
      <c r="K204" s="12"/>
      <c r="L204" s="12"/>
      <c r="M204" s="12"/>
      <c r="N204" s="16"/>
      <c r="O204" s="16"/>
      <c r="P204" s="16"/>
      <c r="Q204" s="16"/>
      <c r="R204" s="16"/>
      <c r="S204" s="16"/>
      <c r="T204" s="16"/>
    </row>
    <row r="205" spans="1:20" ht="21.75" x14ac:dyDescent="0.5">
      <c r="A205" s="12"/>
      <c r="B205" s="1"/>
      <c r="C205" s="81" t="s">
        <v>120</v>
      </c>
      <c r="D205" s="82"/>
      <c r="E205" s="12"/>
      <c r="F205" s="1"/>
      <c r="G205" s="1"/>
      <c r="H205" s="12" t="s">
        <v>38</v>
      </c>
      <c r="I205" s="7"/>
      <c r="J205" s="12"/>
      <c r="K205" s="12"/>
      <c r="L205" s="12"/>
      <c r="M205" s="12"/>
      <c r="N205" s="16"/>
      <c r="O205" s="16"/>
      <c r="P205" s="16"/>
      <c r="Q205" s="16"/>
      <c r="R205" s="16"/>
      <c r="S205" s="16"/>
      <c r="T205" s="16"/>
    </row>
    <row r="206" spans="1:20" ht="21.75" x14ac:dyDescent="0.5">
      <c r="A206" s="12"/>
      <c r="B206" s="1"/>
      <c r="C206" s="81" t="s">
        <v>272</v>
      </c>
      <c r="D206" s="82"/>
      <c r="E206" s="12"/>
      <c r="F206" s="1"/>
      <c r="G206" s="1"/>
      <c r="H206" s="12"/>
      <c r="I206" s="7"/>
      <c r="J206" s="12"/>
      <c r="K206" s="12"/>
      <c r="L206" s="12"/>
      <c r="M206" s="12"/>
      <c r="N206" s="16"/>
      <c r="O206" s="16"/>
      <c r="P206" s="16"/>
      <c r="Q206" s="16"/>
      <c r="R206" s="16"/>
      <c r="S206" s="16"/>
      <c r="T206" s="16"/>
    </row>
    <row r="207" spans="1:20" ht="21.75" x14ac:dyDescent="0.5">
      <c r="A207" s="45"/>
      <c r="B207" s="44"/>
      <c r="C207" s="50"/>
      <c r="D207" s="47"/>
      <c r="E207" s="45"/>
      <c r="F207" s="44"/>
      <c r="G207" s="44"/>
      <c r="H207" s="45"/>
      <c r="I207" s="44"/>
      <c r="J207" s="45"/>
      <c r="K207" s="45"/>
      <c r="L207" s="45"/>
      <c r="M207" s="45"/>
      <c r="N207" s="29"/>
      <c r="O207" s="29"/>
      <c r="P207" s="29"/>
      <c r="Q207" s="29"/>
      <c r="R207" s="29"/>
      <c r="S207" s="29"/>
      <c r="T207" s="29"/>
    </row>
    <row r="208" spans="1:20" ht="21.75" x14ac:dyDescent="0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5"/>
      <c r="O208" s="5"/>
      <c r="P208" s="5"/>
      <c r="Q208" s="5"/>
      <c r="R208" s="5"/>
      <c r="S208" s="5"/>
      <c r="T208" s="55">
        <v>12</v>
      </c>
    </row>
    <row r="209" spans="1:20" ht="18" x14ac:dyDescent="0.25">
      <c r="A209" s="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1:20" ht="21.75" x14ac:dyDescent="0.5">
      <c r="A210" s="2"/>
      <c r="R210" s="7"/>
      <c r="S210" s="7"/>
      <c r="T210" s="7"/>
    </row>
    <row r="211" spans="1:20" ht="18" x14ac:dyDescent="0.25">
      <c r="A211" s="2"/>
    </row>
    <row r="212" spans="1:20" ht="21.75" x14ac:dyDescent="0.5">
      <c r="A212" s="48" t="s">
        <v>4</v>
      </c>
      <c r="B212" s="31" t="s">
        <v>5</v>
      </c>
      <c r="C212" s="133" t="s">
        <v>6</v>
      </c>
      <c r="D212" s="134"/>
      <c r="E212" s="48" t="s">
        <v>8</v>
      </c>
      <c r="F212" s="133" t="s">
        <v>10</v>
      </c>
      <c r="G212" s="135"/>
      <c r="H212" s="30" t="s">
        <v>11</v>
      </c>
      <c r="I212" s="138" t="s">
        <v>279</v>
      </c>
      <c r="J212" s="139"/>
      <c r="K212" s="140"/>
      <c r="L212" s="138" t="s">
        <v>335</v>
      </c>
      <c r="M212" s="139"/>
      <c r="N212" s="139"/>
      <c r="O212" s="139"/>
      <c r="P212" s="139"/>
      <c r="Q212" s="139"/>
      <c r="R212" s="139"/>
      <c r="S212" s="139"/>
      <c r="T212" s="140"/>
    </row>
    <row r="213" spans="1:20" ht="21.75" x14ac:dyDescent="0.5">
      <c r="A213" s="36"/>
      <c r="B213" s="17"/>
      <c r="C213" s="136" t="s">
        <v>7</v>
      </c>
      <c r="D213" s="137"/>
      <c r="E213" s="37" t="s">
        <v>9</v>
      </c>
      <c r="F213" s="17"/>
      <c r="G213" s="17"/>
      <c r="H213" s="36" t="s">
        <v>12</v>
      </c>
      <c r="I213" s="24" t="s">
        <v>14</v>
      </c>
      <c r="J213" s="23" t="s">
        <v>15</v>
      </c>
      <c r="K213" s="23" t="s">
        <v>16</v>
      </c>
      <c r="L213" s="23" t="s">
        <v>18</v>
      </c>
      <c r="M213" s="23" t="s">
        <v>19</v>
      </c>
      <c r="N213" s="23" t="s">
        <v>20</v>
      </c>
      <c r="O213" s="23" t="s">
        <v>21</v>
      </c>
      <c r="P213" s="23" t="s">
        <v>22</v>
      </c>
      <c r="Q213" s="23" t="s">
        <v>27</v>
      </c>
      <c r="R213" s="23" t="s">
        <v>41</v>
      </c>
      <c r="S213" s="23" t="s">
        <v>23</v>
      </c>
      <c r="T213" s="38" t="s">
        <v>42</v>
      </c>
    </row>
    <row r="214" spans="1:20" ht="21.75" x14ac:dyDescent="0.5">
      <c r="A214" s="75" t="s">
        <v>172</v>
      </c>
      <c r="B214" s="4" t="s">
        <v>69</v>
      </c>
      <c r="C214" s="67" t="s">
        <v>162</v>
      </c>
      <c r="D214" s="68"/>
      <c r="E214" s="18">
        <v>118200</v>
      </c>
      <c r="F214" s="4"/>
      <c r="G214" s="4"/>
      <c r="H214" s="11" t="s">
        <v>108</v>
      </c>
      <c r="I214" s="4"/>
      <c r="J214" s="11"/>
      <c r="K214" s="11"/>
      <c r="L214" s="11"/>
      <c r="M214" s="11"/>
      <c r="N214" s="15"/>
      <c r="O214" s="15"/>
      <c r="P214" s="15"/>
      <c r="Q214" s="15"/>
      <c r="R214" s="15"/>
      <c r="S214" s="15"/>
      <c r="T214" s="15"/>
    </row>
    <row r="215" spans="1:20" ht="21.75" x14ac:dyDescent="0.5">
      <c r="A215" s="12"/>
      <c r="B215" s="1" t="s">
        <v>280</v>
      </c>
      <c r="C215" s="46" t="s">
        <v>163</v>
      </c>
      <c r="D215" s="8"/>
      <c r="E215" s="12"/>
      <c r="F215" s="1" t="s">
        <v>332</v>
      </c>
      <c r="G215" s="1"/>
      <c r="H215" s="12" t="s">
        <v>109</v>
      </c>
      <c r="I215" s="7"/>
      <c r="J215" s="12"/>
      <c r="K215" s="12"/>
      <c r="L215" s="12"/>
      <c r="M215" s="12"/>
      <c r="N215" s="16"/>
      <c r="O215" s="16"/>
      <c r="P215" s="16"/>
      <c r="Q215" s="16"/>
      <c r="R215" s="16"/>
      <c r="S215" s="16"/>
      <c r="T215" s="16"/>
    </row>
    <row r="216" spans="1:20" ht="21.75" x14ac:dyDescent="0.5">
      <c r="A216" s="12"/>
      <c r="B216" s="12"/>
      <c r="C216" s="14" t="s">
        <v>273</v>
      </c>
      <c r="D216" s="8"/>
      <c r="E216" s="12"/>
      <c r="F216" s="14"/>
      <c r="G216" s="8"/>
      <c r="H216" s="12" t="s">
        <v>38</v>
      </c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</row>
    <row r="217" spans="1:20" ht="24" x14ac:dyDescent="0.55000000000000004">
      <c r="A217" s="73">
        <v>6</v>
      </c>
      <c r="B217" s="4" t="s">
        <v>64</v>
      </c>
      <c r="C217" s="79" t="s">
        <v>112</v>
      </c>
      <c r="D217" s="70"/>
      <c r="E217" s="18">
        <v>19600</v>
      </c>
      <c r="F217" s="4" t="s">
        <v>238</v>
      </c>
      <c r="G217" s="4"/>
      <c r="H217" s="11" t="s">
        <v>108</v>
      </c>
      <c r="I217" s="4"/>
      <c r="J217" s="11"/>
      <c r="K217" s="11"/>
      <c r="L217" s="11"/>
      <c r="M217" s="11"/>
      <c r="N217" s="15"/>
      <c r="O217" s="15"/>
      <c r="P217" s="15"/>
      <c r="Q217" s="15"/>
      <c r="R217" s="15"/>
      <c r="S217" s="15"/>
      <c r="T217" s="15"/>
    </row>
    <row r="218" spans="1:20" ht="21.75" x14ac:dyDescent="0.5">
      <c r="A218" s="12"/>
      <c r="B218" s="1" t="s">
        <v>65</v>
      </c>
      <c r="C218" s="46" t="s">
        <v>113</v>
      </c>
      <c r="D218" s="82"/>
      <c r="E218" s="12"/>
      <c r="F218" s="1"/>
      <c r="G218" s="1"/>
      <c r="H218" s="12" t="s">
        <v>109</v>
      </c>
      <c r="I218" s="7"/>
      <c r="J218" s="12"/>
      <c r="K218" s="12"/>
      <c r="L218" s="12"/>
      <c r="M218" s="12"/>
      <c r="N218" s="16"/>
      <c r="O218" s="16"/>
      <c r="P218" s="16"/>
      <c r="Q218" s="16"/>
      <c r="R218" s="16"/>
      <c r="S218" s="16"/>
      <c r="T218" s="16"/>
    </row>
    <row r="219" spans="1:20" ht="21.75" x14ac:dyDescent="0.5">
      <c r="A219" s="12"/>
      <c r="B219" s="1"/>
      <c r="C219" s="46" t="s">
        <v>274</v>
      </c>
      <c r="D219" s="82"/>
      <c r="E219" s="12"/>
      <c r="F219" s="1"/>
      <c r="G219" s="1"/>
      <c r="H219" s="12" t="s">
        <v>38</v>
      </c>
      <c r="I219" s="7"/>
      <c r="J219" s="12"/>
      <c r="K219" s="12"/>
      <c r="L219" s="12"/>
      <c r="M219" s="12"/>
      <c r="N219" s="16"/>
      <c r="O219" s="16"/>
      <c r="P219" s="16"/>
      <c r="Q219" s="16"/>
      <c r="R219" s="16"/>
      <c r="S219" s="16"/>
      <c r="T219" s="16"/>
    </row>
    <row r="220" spans="1:20" ht="21.75" x14ac:dyDescent="0.5">
      <c r="A220" s="73">
        <v>7</v>
      </c>
      <c r="B220" s="4" t="s">
        <v>110</v>
      </c>
      <c r="C220" s="141" t="s">
        <v>331</v>
      </c>
      <c r="D220" s="142"/>
      <c r="E220" s="18">
        <v>39100</v>
      </c>
      <c r="F220" s="4" t="s">
        <v>239</v>
      </c>
      <c r="G220" s="4"/>
      <c r="H220" s="11" t="s">
        <v>108</v>
      </c>
      <c r="I220" s="4"/>
      <c r="J220" s="11"/>
      <c r="K220" s="11"/>
      <c r="L220" s="11"/>
      <c r="M220" s="11"/>
      <c r="N220" s="15"/>
      <c r="O220" s="15"/>
      <c r="P220" s="15"/>
      <c r="Q220" s="15"/>
      <c r="R220" s="15"/>
      <c r="S220" s="15"/>
      <c r="T220" s="15"/>
    </row>
    <row r="221" spans="1:20" ht="21.75" x14ac:dyDescent="0.5">
      <c r="A221" s="12"/>
      <c r="B221" s="1"/>
      <c r="C221" s="81" t="s">
        <v>330</v>
      </c>
      <c r="D221" s="82"/>
      <c r="E221" s="21"/>
      <c r="F221" s="1" t="s">
        <v>71</v>
      </c>
      <c r="G221" s="1"/>
      <c r="H221" s="12" t="s">
        <v>109</v>
      </c>
      <c r="I221" s="7"/>
      <c r="J221" s="12"/>
      <c r="K221" s="12"/>
      <c r="L221" s="12"/>
      <c r="M221" s="12"/>
      <c r="N221" s="16"/>
      <c r="O221" s="16"/>
      <c r="P221" s="16"/>
      <c r="Q221" s="16"/>
      <c r="R221" s="16"/>
      <c r="S221" s="16"/>
      <c r="T221" s="16"/>
    </row>
    <row r="222" spans="1:20" ht="21.75" x14ac:dyDescent="0.5">
      <c r="A222" s="12"/>
      <c r="B222" s="77"/>
      <c r="C222" s="50" t="s">
        <v>274</v>
      </c>
      <c r="D222" s="42"/>
      <c r="E222" s="43"/>
      <c r="F222" s="44"/>
      <c r="G222" s="44"/>
      <c r="H222" s="45" t="s">
        <v>38</v>
      </c>
      <c r="I222" s="44"/>
      <c r="J222" s="45"/>
      <c r="K222" s="45"/>
      <c r="L222" s="45"/>
      <c r="M222" s="45"/>
      <c r="N222" s="29"/>
      <c r="O222" s="29"/>
      <c r="P222" s="29"/>
      <c r="Q222" s="29"/>
      <c r="R222" s="29"/>
      <c r="S222" s="29"/>
      <c r="T222" s="29"/>
    </row>
    <row r="223" spans="1:20" ht="21.75" x14ac:dyDescent="0.5">
      <c r="A223" s="75" t="s">
        <v>173</v>
      </c>
      <c r="B223" s="11" t="s">
        <v>124</v>
      </c>
      <c r="C223" s="13" t="s">
        <v>126</v>
      </c>
      <c r="D223" s="6"/>
      <c r="E223" s="18">
        <v>62000</v>
      </c>
      <c r="F223" s="13" t="s">
        <v>240</v>
      </c>
      <c r="G223" s="6"/>
      <c r="H223" s="11" t="s">
        <v>108</v>
      </c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ht="21.75" x14ac:dyDescent="0.5">
      <c r="A224" s="12"/>
      <c r="B224" s="12" t="s">
        <v>125</v>
      </c>
      <c r="C224" s="14" t="s">
        <v>127</v>
      </c>
      <c r="D224" s="8"/>
      <c r="E224" s="12"/>
      <c r="F224" s="14" t="s">
        <v>241</v>
      </c>
      <c r="G224" s="8"/>
      <c r="H224" s="12" t="s">
        <v>109</v>
      </c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1:20" ht="21.75" x14ac:dyDescent="0.5">
      <c r="A225" s="12"/>
      <c r="B225" s="12"/>
      <c r="C225" s="69" t="s">
        <v>164</v>
      </c>
      <c r="D225" s="59"/>
      <c r="E225" s="12"/>
      <c r="F225" s="14"/>
      <c r="G225" s="8"/>
      <c r="H225" s="12" t="s">
        <v>38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</row>
    <row r="226" spans="1:20" ht="21.75" x14ac:dyDescent="0.5">
      <c r="A226" s="12"/>
      <c r="B226" s="12"/>
      <c r="C226" s="131" t="s">
        <v>267</v>
      </c>
      <c r="D226" s="132"/>
      <c r="E226" s="12"/>
      <c r="F226" s="121"/>
      <c r="G226" s="12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</row>
    <row r="227" spans="1:20" ht="21.75" x14ac:dyDescent="0.5">
      <c r="A227" s="73">
        <v>9</v>
      </c>
      <c r="B227" s="11" t="s">
        <v>242</v>
      </c>
      <c r="C227" s="79" t="s">
        <v>246</v>
      </c>
      <c r="D227" s="80"/>
      <c r="E227" s="18">
        <v>72200</v>
      </c>
      <c r="F227" s="79" t="s">
        <v>2</v>
      </c>
      <c r="G227" s="80"/>
      <c r="H227" s="11" t="s">
        <v>108</v>
      </c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ht="21.75" x14ac:dyDescent="0.5">
      <c r="A228" s="12"/>
      <c r="B228" s="12" t="s">
        <v>243</v>
      </c>
      <c r="C228" s="58" t="s">
        <v>253</v>
      </c>
      <c r="D228" s="59"/>
      <c r="E228" s="12"/>
      <c r="F228" s="58" t="s">
        <v>278</v>
      </c>
      <c r="G228" s="59"/>
      <c r="H228" s="12" t="s">
        <v>109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</row>
    <row r="229" spans="1:20" ht="21.75" x14ac:dyDescent="0.5">
      <c r="A229" s="12"/>
      <c r="B229" s="12" t="s">
        <v>244</v>
      </c>
      <c r="C229" s="58" t="s">
        <v>254</v>
      </c>
      <c r="D229" s="59"/>
      <c r="E229" s="12"/>
      <c r="F229" s="58" t="s">
        <v>302</v>
      </c>
      <c r="G229" s="59"/>
      <c r="H229" s="12" t="s">
        <v>38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</row>
    <row r="230" spans="1:20" ht="21.75" x14ac:dyDescent="0.5">
      <c r="A230" s="12"/>
      <c r="B230" s="12" t="s">
        <v>245</v>
      </c>
      <c r="C230" s="58" t="s">
        <v>255</v>
      </c>
      <c r="D230" s="59"/>
      <c r="E230" s="12"/>
      <c r="F230" s="58"/>
      <c r="G230" s="59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</row>
    <row r="231" spans="1:20" ht="21.75" x14ac:dyDescent="0.5">
      <c r="A231" s="45"/>
      <c r="B231" s="45"/>
      <c r="C231" s="50" t="s">
        <v>277</v>
      </c>
      <c r="D231" s="47"/>
      <c r="E231" s="45"/>
      <c r="F231" s="50"/>
      <c r="G231" s="47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</row>
    <row r="232" spans="1:20" ht="21.75" x14ac:dyDescent="0.5">
      <c r="A232" s="61"/>
      <c r="B232" s="60"/>
      <c r="C232" s="60"/>
      <c r="D232" s="60"/>
      <c r="E232" s="62"/>
      <c r="F232" s="6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55">
        <v>13</v>
      </c>
    </row>
    <row r="233" spans="1:20" ht="21.75" x14ac:dyDescent="0.5">
      <c r="A233" s="61"/>
      <c r="B233" s="60"/>
      <c r="C233" s="60"/>
      <c r="D233" s="60"/>
      <c r="E233" s="62"/>
      <c r="F233" s="6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21.75" x14ac:dyDescent="0.5">
      <c r="A234" s="61"/>
      <c r="B234" s="60"/>
      <c r="C234" s="60"/>
      <c r="D234" s="60"/>
      <c r="E234" s="62"/>
      <c r="F234" s="6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21.75" x14ac:dyDescent="0.5">
      <c r="A235" s="61"/>
      <c r="B235" s="60"/>
      <c r="C235" s="60"/>
      <c r="D235" s="60"/>
      <c r="E235" s="62"/>
      <c r="F235" s="6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21.75" x14ac:dyDescent="0.5">
      <c r="A236" s="48" t="s">
        <v>4</v>
      </c>
      <c r="B236" s="78" t="s">
        <v>5</v>
      </c>
      <c r="C236" s="133" t="s">
        <v>6</v>
      </c>
      <c r="D236" s="134"/>
      <c r="E236" s="48" t="s">
        <v>8</v>
      </c>
      <c r="F236" s="133" t="s">
        <v>10</v>
      </c>
      <c r="G236" s="135"/>
      <c r="H236" s="30" t="s">
        <v>11</v>
      </c>
      <c r="I236" s="138" t="s">
        <v>17</v>
      </c>
      <c r="J236" s="139"/>
      <c r="K236" s="140"/>
      <c r="L236" s="138" t="s">
        <v>105</v>
      </c>
      <c r="M236" s="139"/>
      <c r="N236" s="139"/>
      <c r="O236" s="139"/>
      <c r="P236" s="139"/>
      <c r="Q236" s="139"/>
      <c r="R236" s="139"/>
      <c r="S236" s="139"/>
      <c r="T236" s="140"/>
    </row>
    <row r="237" spans="1:20" ht="21.75" x14ac:dyDescent="0.5">
      <c r="A237" s="36"/>
      <c r="B237" s="17"/>
      <c r="C237" s="136" t="s">
        <v>7</v>
      </c>
      <c r="D237" s="137"/>
      <c r="E237" s="37" t="s">
        <v>9</v>
      </c>
      <c r="F237" s="17"/>
      <c r="G237" s="17"/>
      <c r="H237" s="36" t="s">
        <v>12</v>
      </c>
      <c r="I237" s="24" t="s">
        <v>14</v>
      </c>
      <c r="J237" s="23" t="s">
        <v>15</v>
      </c>
      <c r="K237" s="23" t="s">
        <v>16</v>
      </c>
      <c r="L237" s="23" t="s">
        <v>18</v>
      </c>
      <c r="M237" s="23" t="s">
        <v>19</v>
      </c>
      <c r="N237" s="23" t="s">
        <v>20</v>
      </c>
      <c r="O237" s="23" t="s">
        <v>21</v>
      </c>
      <c r="P237" s="23" t="s">
        <v>22</v>
      </c>
      <c r="Q237" s="23" t="s">
        <v>27</v>
      </c>
      <c r="R237" s="23" t="s">
        <v>41</v>
      </c>
      <c r="S237" s="23" t="s">
        <v>23</v>
      </c>
      <c r="T237" s="38" t="s">
        <v>42</v>
      </c>
    </row>
    <row r="238" spans="1:20" ht="21.75" x14ac:dyDescent="0.5">
      <c r="A238" s="75" t="s">
        <v>202</v>
      </c>
      <c r="B238" s="4" t="s">
        <v>247</v>
      </c>
      <c r="C238" s="79" t="s">
        <v>248</v>
      </c>
      <c r="D238" s="80"/>
      <c r="E238" s="18">
        <v>50000</v>
      </c>
      <c r="F238" s="4" t="s">
        <v>249</v>
      </c>
      <c r="G238" s="4"/>
      <c r="H238" s="11" t="s">
        <v>108</v>
      </c>
      <c r="I238" s="4"/>
      <c r="J238" s="11"/>
      <c r="K238" s="11"/>
      <c r="L238" s="11"/>
      <c r="M238" s="11"/>
      <c r="N238" s="15"/>
      <c r="O238" s="15"/>
      <c r="P238" s="15"/>
      <c r="Q238" s="15"/>
      <c r="R238" s="15"/>
      <c r="S238" s="15"/>
      <c r="T238" s="15"/>
    </row>
    <row r="239" spans="1:20" ht="21.75" x14ac:dyDescent="0.5">
      <c r="A239" s="12"/>
      <c r="B239" s="1"/>
      <c r="C239" s="46" t="s">
        <v>275</v>
      </c>
      <c r="D239" s="82"/>
      <c r="E239" s="12"/>
      <c r="F239" s="1" t="s">
        <v>151</v>
      </c>
      <c r="G239" s="1"/>
      <c r="H239" s="12" t="s">
        <v>109</v>
      </c>
      <c r="I239" s="7"/>
      <c r="J239" s="12"/>
      <c r="K239" s="12"/>
      <c r="L239" s="12"/>
      <c r="M239" s="12"/>
      <c r="N239" s="16"/>
      <c r="O239" s="16"/>
      <c r="P239" s="16"/>
      <c r="Q239" s="16"/>
      <c r="R239" s="16"/>
      <c r="S239" s="16"/>
      <c r="T239" s="16"/>
    </row>
    <row r="240" spans="1:20" ht="21.75" x14ac:dyDescent="0.5">
      <c r="A240" s="12"/>
      <c r="B240" s="12"/>
      <c r="C240" s="129" t="s">
        <v>333</v>
      </c>
      <c r="D240" s="130"/>
      <c r="E240" s="12"/>
      <c r="F240" s="81"/>
      <c r="G240" s="82"/>
      <c r="H240" s="12" t="s">
        <v>38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</row>
    <row r="241" spans="1:20" ht="21.75" x14ac:dyDescent="0.5">
      <c r="A241" s="12"/>
      <c r="B241" s="7"/>
      <c r="C241" s="81"/>
      <c r="D241" s="82"/>
      <c r="E241" s="12"/>
      <c r="F241" s="7"/>
      <c r="G241" s="7"/>
      <c r="H241" s="12"/>
      <c r="I241" s="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</row>
    <row r="242" spans="1:20" ht="24" x14ac:dyDescent="0.55000000000000004">
      <c r="A242" s="73">
        <v>11</v>
      </c>
      <c r="B242" s="4" t="s">
        <v>250</v>
      </c>
      <c r="C242" s="79" t="s">
        <v>251</v>
      </c>
      <c r="D242" s="70"/>
      <c r="E242" s="18">
        <v>23000</v>
      </c>
      <c r="F242" s="4" t="s">
        <v>193</v>
      </c>
      <c r="G242" s="4"/>
      <c r="H242" s="11" t="s">
        <v>108</v>
      </c>
      <c r="I242" s="4"/>
      <c r="J242" s="11"/>
      <c r="K242" s="11"/>
      <c r="L242" s="11"/>
      <c r="M242" s="11"/>
      <c r="N242" s="15"/>
      <c r="O242" s="15"/>
      <c r="P242" s="15"/>
      <c r="Q242" s="15"/>
      <c r="R242" s="15"/>
      <c r="S242" s="15"/>
      <c r="T242" s="15"/>
    </row>
    <row r="243" spans="1:20" ht="21.75" x14ac:dyDescent="0.5">
      <c r="A243" s="12"/>
      <c r="B243" s="1" t="s">
        <v>349</v>
      </c>
      <c r="C243" s="46" t="s">
        <v>252</v>
      </c>
      <c r="D243" s="82"/>
      <c r="E243" s="12"/>
      <c r="F243" s="1" t="s">
        <v>2</v>
      </c>
      <c r="G243" s="1"/>
      <c r="H243" s="12" t="s">
        <v>109</v>
      </c>
      <c r="I243" s="7"/>
      <c r="J243" s="12"/>
      <c r="K243" s="12"/>
      <c r="L243" s="12"/>
      <c r="M243" s="12"/>
      <c r="N243" s="16"/>
      <c r="O243" s="16"/>
      <c r="P243" s="16"/>
      <c r="Q243" s="16"/>
      <c r="R243" s="16"/>
      <c r="S243" s="16"/>
      <c r="T243" s="16"/>
    </row>
    <row r="244" spans="1:20" ht="21.75" x14ac:dyDescent="0.5">
      <c r="A244" s="12"/>
      <c r="B244" s="1"/>
      <c r="C244" s="46" t="s">
        <v>256</v>
      </c>
      <c r="D244" s="82"/>
      <c r="E244" s="12"/>
      <c r="F244" s="1"/>
      <c r="G244" s="1"/>
      <c r="H244" s="12" t="s">
        <v>38</v>
      </c>
      <c r="I244" s="7"/>
      <c r="J244" s="12"/>
      <c r="K244" s="12"/>
      <c r="L244" s="12"/>
      <c r="M244" s="12"/>
      <c r="N244" s="16"/>
      <c r="O244" s="16"/>
      <c r="P244" s="16"/>
      <c r="Q244" s="16"/>
      <c r="R244" s="16"/>
      <c r="S244" s="16"/>
      <c r="T244" s="16"/>
    </row>
    <row r="245" spans="1:20" ht="21.75" x14ac:dyDescent="0.5">
      <c r="A245" s="12"/>
      <c r="B245" s="1"/>
      <c r="C245" s="46" t="s">
        <v>257</v>
      </c>
      <c r="D245" s="82"/>
      <c r="E245" s="12"/>
      <c r="F245" s="1"/>
      <c r="G245" s="1"/>
      <c r="H245" s="12"/>
      <c r="I245" s="7"/>
      <c r="J245" s="12"/>
      <c r="K245" s="12"/>
      <c r="L245" s="12"/>
      <c r="M245" s="12"/>
      <c r="N245" s="16"/>
      <c r="O245" s="16"/>
      <c r="P245" s="16"/>
      <c r="Q245" s="16"/>
      <c r="R245" s="16"/>
      <c r="S245" s="16"/>
      <c r="T245" s="16"/>
    </row>
    <row r="246" spans="1:20" ht="21.75" x14ac:dyDescent="0.5">
      <c r="A246" s="12"/>
      <c r="B246" s="1"/>
      <c r="C246" s="46" t="s">
        <v>276</v>
      </c>
      <c r="D246" s="82"/>
      <c r="E246" s="12"/>
      <c r="F246" s="1"/>
      <c r="G246" s="1"/>
      <c r="H246" s="12"/>
      <c r="I246" s="7"/>
      <c r="J246" s="12"/>
      <c r="K246" s="12"/>
      <c r="L246" s="12"/>
      <c r="M246" s="12"/>
      <c r="N246" s="16"/>
      <c r="O246" s="16"/>
      <c r="P246" s="16"/>
      <c r="Q246" s="16"/>
      <c r="R246" s="16"/>
      <c r="S246" s="16"/>
      <c r="T246" s="16"/>
    </row>
    <row r="247" spans="1:20" ht="21.75" x14ac:dyDescent="0.5">
      <c r="A247" s="12"/>
      <c r="B247" s="1"/>
      <c r="C247" s="46"/>
      <c r="D247" s="82"/>
      <c r="E247" s="12"/>
      <c r="F247" s="1"/>
      <c r="G247" s="1"/>
      <c r="H247" s="12"/>
      <c r="I247" s="7"/>
      <c r="J247" s="12"/>
      <c r="K247" s="12"/>
      <c r="L247" s="12"/>
      <c r="M247" s="12"/>
      <c r="N247" s="16"/>
      <c r="O247" s="16"/>
      <c r="P247" s="16"/>
      <c r="Q247" s="16"/>
      <c r="R247" s="16"/>
      <c r="S247" s="16"/>
      <c r="T247" s="16"/>
    </row>
    <row r="248" spans="1:20" ht="21.75" x14ac:dyDescent="0.5">
      <c r="A248" s="12"/>
      <c r="B248" s="1"/>
      <c r="C248" s="46"/>
      <c r="D248" s="82"/>
      <c r="E248" s="12"/>
      <c r="F248" s="1"/>
      <c r="G248" s="1"/>
      <c r="H248" s="12"/>
      <c r="I248" s="7"/>
      <c r="J248" s="12"/>
      <c r="K248" s="12"/>
      <c r="L248" s="12"/>
      <c r="M248" s="12"/>
      <c r="N248" s="16"/>
      <c r="O248" s="16"/>
      <c r="P248" s="16"/>
      <c r="Q248" s="16"/>
      <c r="R248" s="16"/>
      <c r="S248" s="16"/>
      <c r="T248" s="16"/>
    </row>
    <row r="249" spans="1:20" ht="21.75" x14ac:dyDescent="0.5">
      <c r="A249" s="12"/>
      <c r="B249" s="1"/>
      <c r="C249" s="46"/>
      <c r="D249" s="82"/>
      <c r="E249" s="12"/>
      <c r="F249" s="1"/>
      <c r="G249" s="1"/>
      <c r="H249" s="12"/>
      <c r="I249" s="7"/>
      <c r="J249" s="12"/>
      <c r="K249" s="12"/>
      <c r="L249" s="12"/>
      <c r="M249" s="12"/>
      <c r="N249" s="16"/>
      <c r="O249" s="16"/>
      <c r="P249" s="16"/>
      <c r="Q249" s="16"/>
      <c r="R249" s="16"/>
      <c r="S249" s="16"/>
      <c r="T249" s="16"/>
    </row>
    <row r="250" spans="1:20" ht="21.75" x14ac:dyDescent="0.5">
      <c r="A250" s="12"/>
      <c r="B250" s="1"/>
      <c r="C250" s="46"/>
      <c r="D250" s="82"/>
      <c r="E250" s="12"/>
      <c r="F250" s="1"/>
      <c r="G250" s="1"/>
      <c r="H250" s="12"/>
      <c r="I250" s="7"/>
      <c r="J250" s="12"/>
      <c r="K250" s="12"/>
      <c r="L250" s="12"/>
      <c r="M250" s="12"/>
      <c r="N250" s="16"/>
      <c r="O250" s="16"/>
      <c r="P250" s="16"/>
      <c r="Q250" s="16"/>
      <c r="R250" s="16"/>
      <c r="S250" s="16"/>
      <c r="T250" s="16"/>
    </row>
    <row r="251" spans="1:20" ht="21.75" x14ac:dyDescent="0.5">
      <c r="A251" s="12"/>
      <c r="B251" s="1"/>
      <c r="C251" s="46"/>
      <c r="D251" s="82"/>
      <c r="E251" s="12"/>
      <c r="F251" s="1"/>
      <c r="G251" s="1"/>
      <c r="H251" s="12"/>
      <c r="I251" s="7"/>
      <c r="J251" s="12"/>
      <c r="K251" s="12"/>
      <c r="L251" s="12"/>
      <c r="M251" s="12"/>
      <c r="N251" s="16"/>
      <c r="O251" s="16"/>
      <c r="P251" s="16"/>
      <c r="Q251" s="16"/>
      <c r="R251" s="16"/>
      <c r="S251" s="16"/>
      <c r="T251" s="16"/>
    </row>
    <row r="252" spans="1:20" ht="21.75" x14ac:dyDescent="0.5">
      <c r="A252" s="12"/>
      <c r="B252" s="1"/>
      <c r="C252" s="46"/>
      <c r="D252" s="82"/>
      <c r="E252" s="12"/>
      <c r="F252" s="1"/>
      <c r="G252" s="1"/>
      <c r="H252" s="12"/>
      <c r="I252" s="7"/>
      <c r="J252" s="12"/>
      <c r="K252" s="12"/>
      <c r="L252" s="12"/>
      <c r="M252" s="12"/>
      <c r="N252" s="16"/>
      <c r="O252" s="16"/>
      <c r="P252" s="16"/>
      <c r="Q252" s="16"/>
      <c r="R252" s="16"/>
      <c r="S252" s="16"/>
      <c r="T252" s="16"/>
    </row>
    <row r="253" spans="1:20" ht="21.75" x14ac:dyDescent="0.5">
      <c r="A253" s="12"/>
      <c r="B253" s="1"/>
      <c r="C253" s="46"/>
      <c r="D253" s="82"/>
      <c r="E253" s="12"/>
      <c r="F253" s="1"/>
      <c r="G253" s="1"/>
      <c r="H253" s="12"/>
      <c r="I253" s="7"/>
      <c r="J253" s="12"/>
      <c r="K253" s="12"/>
      <c r="L253" s="12"/>
      <c r="M253" s="12"/>
      <c r="N253" s="16"/>
      <c r="O253" s="16"/>
      <c r="P253" s="16"/>
      <c r="Q253" s="16"/>
      <c r="R253" s="16"/>
      <c r="S253" s="16"/>
      <c r="T253" s="16"/>
    </row>
    <row r="254" spans="1:20" ht="21.75" x14ac:dyDescent="0.5">
      <c r="A254" s="63" t="s">
        <v>36</v>
      </c>
      <c r="B254" s="63">
        <v>11</v>
      </c>
      <c r="C254" s="9"/>
      <c r="D254" s="28"/>
      <c r="E254" s="26">
        <f>E193+E197+E200+E203+E214+E217+E220+E223+E227+E238+E242</f>
        <v>416200</v>
      </c>
      <c r="F254" s="9"/>
      <c r="G254" s="2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21.75" x14ac:dyDescent="0.5">
      <c r="A255" s="7"/>
      <c r="B255" s="7"/>
      <c r="C255" s="7"/>
      <c r="D255" s="7"/>
      <c r="E255" s="128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55">
        <v>14</v>
      </c>
    </row>
    <row r="256" spans="1:20" ht="21.75" x14ac:dyDescent="0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8" x14ac:dyDescent="0.25">
      <c r="A257" s="2"/>
      <c r="T257" s="55"/>
    </row>
    <row r="258" spans="1:20" ht="18" x14ac:dyDescent="0.25">
      <c r="A258" s="2"/>
    </row>
    <row r="265" spans="1:20" x14ac:dyDescent="0.2">
      <c r="T265" s="55"/>
    </row>
  </sheetData>
  <mergeCells count="72">
    <mergeCell ref="C53:D53"/>
    <mergeCell ref="C75:D75"/>
    <mergeCell ref="I120:K120"/>
    <mergeCell ref="L120:T120"/>
    <mergeCell ref="I191:K191"/>
    <mergeCell ref="L191:T191"/>
    <mergeCell ref="I142:K142"/>
    <mergeCell ref="L142:T142"/>
    <mergeCell ref="I166:K166"/>
    <mergeCell ref="L166:T166"/>
    <mergeCell ref="F75:G75"/>
    <mergeCell ref="C76:D76"/>
    <mergeCell ref="C54:D54"/>
    <mergeCell ref="C57:D57"/>
    <mergeCell ref="C97:D97"/>
    <mergeCell ref="F97:G97"/>
    <mergeCell ref="L52:T52"/>
    <mergeCell ref="I75:K75"/>
    <mergeCell ref="L75:T75"/>
    <mergeCell ref="I97:K97"/>
    <mergeCell ref="L97:T97"/>
    <mergeCell ref="A2:S2"/>
    <mergeCell ref="A3:S3"/>
    <mergeCell ref="A4:S4"/>
    <mergeCell ref="C52:D52"/>
    <mergeCell ref="F52:G52"/>
    <mergeCell ref="C29:D29"/>
    <mergeCell ref="F29:G29"/>
    <mergeCell ref="C30:D30"/>
    <mergeCell ref="C7:D7"/>
    <mergeCell ref="C8:D8"/>
    <mergeCell ref="F7:G7"/>
    <mergeCell ref="L7:T7"/>
    <mergeCell ref="I7:K7"/>
    <mergeCell ref="I29:K29"/>
    <mergeCell ref="L29:T29"/>
    <mergeCell ref="I52:K52"/>
    <mergeCell ref="C98:D98"/>
    <mergeCell ref="C166:D166"/>
    <mergeCell ref="F166:G166"/>
    <mergeCell ref="C120:D120"/>
    <mergeCell ref="F120:G120"/>
    <mergeCell ref="C121:D121"/>
    <mergeCell ref="C142:D142"/>
    <mergeCell ref="F142:G142"/>
    <mergeCell ref="C143:D143"/>
    <mergeCell ref="C195:D195"/>
    <mergeCell ref="C196:D196"/>
    <mergeCell ref="C167:D167"/>
    <mergeCell ref="C191:D191"/>
    <mergeCell ref="F191:G191"/>
    <mergeCell ref="C192:D192"/>
    <mergeCell ref="C173:D173"/>
    <mergeCell ref="C168:D168"/>
    <mergeCell ref="C169:D169"/>
    <mergeCell ref="C172:D172"/>
    <mergeCell ref="C177:D177"/>
    <mergeCell ref="F177:G177"/>
    <mergeCell ref="I236:K236"/>
    <mergeCell ref="L236:T236"/>
    <mergeCell ref="I212:K212"/>
    <mergeCell ref="L212:T212"/>
    <mergeCell ref="C212:D212"/>
    <mergeCell ref="F212:G212"/>
    <mergeCell ref="C213:D213"/>
    <mergeCell ref="C220:D220"/>
    <mergeCell ref="C240:D240"/>
    <mergeCell ref="C226:D226"/>
    <mergeCell ref="C202:D202"/>
    <mergeCell ref="C236:D236"/>
    <mergeCell ref="F236:G236"/>
    <mergeCell ref="C237:D237"/>
  </mergeCells>
  <pageMargins left="0.95" right="0.7" top="0.48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activeCell="W34" sqref="W34"/>
    </sheetView>
  </sheetViews>
  <sheetFormatPr defaultRowHeight="14.25" x14ac:dyDescent="0.2"/>
  <cols>
    <col min="1" max="1" width="4.375" customWidth="1"/>
    <col min="2" max="2" width="16.25" customWidth="1"/>
    <col min="5" max="5" width="11.375" bestFit="1" customWidth="1"/>
    <col min="7" max="7" width="5.75" customWidth="1"/>
    <col min="8" max="8" width="10.125" customWidth="1"/>
    <col min="9" max="9" width="3.25" customWidth="1"/>
    <col min="10" max="10" width="3.625" customWidth="1"/>
    <col min="11" max="12" width="3.375" customWidth="1"/>
    <col min="13" max="13" width="3" customWidth="1"/>
    <col min="14" max="14" width="3.25" customWidth="1"/>
    <col min="15" max="15" width="3.125" customWidth="1"/>
    <col min="16" max="18" width="3.375" customWidth="1"/>
    <col min="19" max="19" width="3.5" customWidth="1"/>
    <col min="20" max="20" width="2.75" customWidth="1"/>
  </cols>
  <sheetData>
    <row r="1" spans="1:20" ht="21.75" x14ac:dyDescent="0.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1.75" x14ac:dyDescent="0.5">
      <c r="A2" s="61"/>
      <c r="B2" s="60"/>
      <c r="C2" s="60"/>
      <c r="D2" s="60"/>
      <c r="E2" s="62"/>
      <c r="F2" s="6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" t="s">
        <v>0</v>
      </c>
      <c r="S2" s="10"/>
      <c r="T2" s="28"/>
    </row>
    <row r="3" spans="1:20" ht="21.75" x14ac:dyDescent="0.5">
      <c r="A3" s="17" t="s">
        <v>261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R3" s="7"/>
      <c r="S3" s="7"/>
      <c r="T3" s="7"/>
    </row>
    <row r="4" spans="1:20" ht="21.75" x14ac:dyDescent="0.5">
      <c r="A4" s="17" t="s">
        <v>155</v>
      </c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</row>
    <row r="5" spans="1:20" ht="21.75" x14ac:dyDescent="0.5">
      <c r="A5" s="17"/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</row>
    <row r="6" spans="1:20" ht="21.75" x14ac:dyDescent="0.5">
      <c r="A6" s="48" t="s">
        <v>4</v>
      </c>
      <c r="B6" s="100" t="s">
        <v>5</v>
      </c>
      <c r="C6" s="133" t="s">
        <v>6</v>
      </c>
      <c r="D6" s="134"/>
      <c r="E6" s="48" t="s">
        <v>8</v>
      </c>
      <c r="F6" s="133" t="s">
        <v>10</v>
      </c>
      <c r="G6" s="135"/>
      <c r="H6" s="30" t="s">
        <v>11</v>
      </c>
      <c r="I6" s="138" t="s">
        <v>279</v>
      </c>
      <c r="J6" s="139"/>
      <c r="K6" s="140"/>
      <c r="L6" s="138" t="s">
        <v>335</v>
      </c>
      <c r="M6" s="139"/>
      <c r="N6" s="139"/>
      <c r="O6" s="139"/>
      <c r="P6" s="139"/>
      <c r="Q6" s="139"/>
      <c r="R6" s="139"/>
      <c r="S6" s="139"/>
      <c r="T6" s="140"/>
    </row>
    <row r="7" spans="1:20" ht="21.75" x14ac:dyDescent="0.5">
      <c r="A7" s="36"/>
      <c r="B7" s="17"/>
      <c r="C7" s="136" t="s">
        <v>7</v>
      </c>
      <c r="D7" s="137"/>
      <c r="E7" s="37" t="s">
        <v>9</v>
      </c>
      <c r="F7" s="17"/>
      <c r="G7" s="17"/>
      <c r="H7" s="36" t="s">
        <v>12</v>
      </c>
      <c r="I7" s="24" t="s">
        <v>14</v>
      </c>
      <c r="J7" s="23" t="s">
        <v>15</v>
      </c>
      <c r="K7" s="23" t="s">
        <v>16</v>
      </c>
      <c r="L7" s="23" t="s">
        <v>18</v>
      </c>
      <c r="M7" s="23" t="s">
        <v>19</v>
      </c>
      <c r="N7" s="23" t="s">
        <v>20</v>
      </c>
      <c r="O7" s="23" t="s">
        <v>21</v>
      </c>
      <c r="P7" s="23" t="s">
        <v>22</v>
      </c>
      <c r="Q7" s="23" t="s">
        <v>27</v>
      </c>
      <c r="R7" s="23" t="s">
        <v>41</v>
      </c>
      <c r="S7" s="23" t="s">
        <v>23</v>
      </c>
      <c r="T7" s="38" t="s">
        <v>42</v>
      </c>
    </row>
    <row r="8" spans="1:20" ht="21.75" x14ac:dyDescent="0.5">
      <c r="A8" s="75" t="s">
        <v>167</v>
      </c>
      <c r="B8" s="4" t="s">
        <v>72</v>
      </c>
      <c r="C8" s="102" t="s">
        <v>219</v>
      </c>
      <c r="D8" s="103"/>
      <c r="E8" s="18">
        <v>80000</v>
      </c>
      <c r="F8" s="4" t="s">
        <v>221</v>
      </c>
      <c r="G8" s="4"/>
      <c r="H8" s="11" t="s">
        <v>49</v>
      </c>
      <c r="I8" s="4"/>
      <c r="J8" s="11"/>
      <c r="K8" s="11"/>
      <c r="L8" s="11"/>
      <c r="M8" s="11"/>
      <c r="N8" s="15"/>
      <c r="O8" s="15"/>
      <c r="P8" s="15"/>
      <c r="Q8" s="15"/>
      <c r="R8" s="15"/>
      <c r="S8" s="15"/>
      <c r="T8" s="15"/>
    </row>
    <row r="9" spans="1:20" ht="21.75" x14ac:dyDescent="0.5">
      <c r="A9" s="12"/>
      <c r="B9" s="1" t="s">
        <v>300</v>
      </c>
      <c r="C9" s="98" t="s">
        <v>220</v>
      </c>
      <c r="D9" s="99"/>
      <c r="E9" s="85"/>
      <c r="F9" s="7" t="s">
        <v>222</v>
      </c>
      <c r="G9" s="99"/>
      <c r="H9" s="12"/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</row>
    <row r="10" spans="1:20" ht="21.75" x14ac:dyDescent="0.5">
      <c r="A10" s="12"/>
      <c r="B10" s="7"/>
      <c r="C10" s="98" t="s">
        <v>301</v>
      </c>
      <c r="D10" s="99"/>
      <c r="E10" s="85"/>
      <c r="F10" s="7"/>
      <c r="G10" s="7"/>
      <c r="H10" s="12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12"/>
      <c r="B11" s="7"/>
      <c r="C11" s="46"/>
      <c r="D11" s="99"/>
      <c r="E11" s="85"/>
      <c r="F11" s="7"/>
      <c r="G11" s="7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75" t="s">
        <v>168</v>
      </c>
      <c r="B12" s="4" t="s">
        <v>75</v>
      </c>
      <c r="C12" s="83" t="s">
        <v>265</v>
      </c>
      <c r="D12" s="103"/>
      <c r="E12" s="18">
        <v>80000</v>
      </c>
      <c r="F12" s="4" t="s">
        <v>229</v>
      </c>
      <c r="G12" s="103"/>
      <c r="H12" s="11" t="s">
        <v>49</v>
      </c>
      <c r="I12" s="4"/>
      <c r="J12" s="11"/>
      <c r="K12" s="11"/>
      <c r="L12" s="11"/>
      <c r="M12" s="11"/>
      <c r="N12" s="15"/>
      <c r="O12" s="15"/>
      <c r="P12" s="15"/>
      <c r="Q12" s="15"/>
      <c r="R12" s="15"/>
      <c r="S12" s="15"/>
      <c r="T12" s="15"/>
    </row>
    <row r="13" spans="1:20" ht="21.75" x14ac:dyDescent="0.5">
      <c r="A13" s="12"/>
      <c r="B13" s="1" t="s">
        <v>76</v>
      </c>
      <c r="C13" s="46" t="s">
        <v>223</v>
      </c>
      <c r="D13" s="99"/>
      <c r="E13" s="12"/>
      <c r="F13" s="1"/>
      <c r="G13" s="1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12"/>
      <c r="B14" s="1"/>
      <c r="C14" s="46" t="s">
        <v>224</v>
      </c>
      <c r="D14" s="99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12"/>
      <c r="B15" s="1"/>
      <c r="C15" s="46" t="s">
        <v>225</v>
      </c>
      <c r="D15" s="99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1.75" x14ac:dyDescent="0.5">
      <c r="A16" s="84"/>
      <c r="B16" s="1"/>
      <c r="C16" s="46" t="s">
        <v>226</v>
      </c>
      <c r="D16" s="99"/>
      <c r="E16" s="12"/>
      <c r="F16" s="1"/>
      <c r="G16" s="1"/>
      <c r="H16" s="12"/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12"/>
      <c r="B17" s="1"/>
      <c r="C17" s="88" t="s">
        <v>227</v>
      </c>
      <c r="D17" s="99"/>
      <c r="E17" s="12"/>
      <c r="F17" s="1"/>
      <c r="G17" s="1"/>
      <c r="H17" s="12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12"/>
      <c r="B18" s="89"/>
      <c r="C18" s="98" t="s">
        <v>228</v>
      </c>
      <c r="D18" s="99"/>
      <c r="E18" s="89"/>
      <c r="F18" s="90"/>
      <c r="G18" s="91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1:20" ht="21.75" x14ac:dyDescent="0.5">
      <c r="A19" s="75" t="s">
        <v>328</v>
      </c>
      <c r="B19" s="4" t="s">
        <v>77</v>
      </c>
      <c r="C19" s="102" t="s">
        <v>152</v>
      </c>
      <c r="D19" s="103"/>
      <c r="E19" s="18">
        <v>80000</v>
      </c>
      <c r="F19" s="4" t="s">
        <v>103</v>
      </c>
      <c r="G19" s="4"/>
      <c r="H19" s="11" t="s">
        <v>49</v>
      </c>
      <c r="I19" s="4"/>
      <c r="J19" s="11"/>
      <c r="K19" s="11"/>
      <c r="L19" s="11"/>
      <c r="M19" s="11"/>
      <c r="N19" s="15"/>
      <c r="O19" s="15"/>
      <c r="P19" s="15"/>
      <c r="Q19" s="15"/>
      <c r="R19" s="15"/>
      <c r="S19" s="15"/>
      <c r="T19" s="15"/>
    </row>
    <row r="20" spans="1:20" ht="21.75" x14ac:dyDescent="0.5">
      <c r="A20" s="12"/>
      <c r="B20" s="1" t="s">
        <v>78</v>
      </c>
      <c r="C20" s="98" t="s">
        <v>303</v>
      </c>
      <c r="D20" s="99"/>
      <c r="E20" s="21"/>
      <c r="F20" s="1" t="s">
        <v>70</v>
      </c>
      <c r="G20" s="1"/>
      <c r="H20" s="12"/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12"/>
      <c r="B21" s="1"/>
      <c r="C21" s="98"/>
      <c r="D21" s="99"/>
      <c r="E21" s="12"/>
      <c r="F21" s="1" t="s">
        <v>104</v>
      </c>
      <c r="G21" s="1"/>
      <c r="H21" s="12"/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45"/>
      <c r="B22" s="44"/>
      <c r="C22" s="50"/>
      <c r="D22" s="47"/>
      <c r="E22" s="45"/>
      <c r="F22" s="44" t="s">
        <v>239</v>
      </c>
      <c r="G22" s="44"/>
      <c r="H22" s="45"/>
      <c r="I22" s="44"/>
      <c r="J22" s="45"/>
      <c r="K22" s="45"/>
      <c r="L22" s="45"/>
      <c r="M22" s="45"/>
      <c r="N22" s="29"/>
      <c r="O22" s="29"/>
      <c r="P22" s="29"/>
      <c r="Q22" s="29"/>
      <c r="R22" s="29"/>
      <c r="S22" s="29"/>
      <c r="T22" s="29"/>
    </row>
    <row r="23" spans="1:20" ht="18" x14ac:dyDescent="0.25">
      <c r="A23" s="2"/>
      <c r="T23" s="55">
        <v>18</v>
      </c>
    </row>
    <row r="24" spans="1:20" ht="18" x14ac:dyDescent="0.25">
      <c r="A24" s="2"/>
    </row>
    <row r="25" spans="1:20" ht="21.75" x14ac:dyDescent="0.5">
      <c r="A25" s="2"/>
      <c r="R25" s="9" t="s">
        <v>0</v>
      </c>
      <c r="S25" s="10"/>
      <c r="T25" s="28"/>
    </row>
    <row r="26" spans="1:20" ht="21.75" x14ac:dyDescent="0.5">
      <c r="A26" s="17"/>
      <c r="B26" s="17"/>
      <c r="C26" s="17"/>
      <c r="D26" s="17"/>
      <c r="E26" s="1"/>
      <c r="F26" s="1"/>
      <c r="G26" s="1"/>
      <c r="H26" s="1"/>
      <c r="I26" s="1"/>
      <c r="J26" s="1"/>
      <c r="K26" s="1"/>
      <c r="L26" s="1"/>
      <c r="M26" s="1"/>
    </row>
    <row r="27" spans="1:20" ht="21.75" x14ac:dyDescent="0.5">
      <c r="A27" s="48" t="s">
        <v>4</v>
      </c>
      <c r="B27" s="100" t="s">
        <v>5</v>
      </c>
      <c r="C27" s="133" t="s">
        <v>6</v>
      </c>
      <c r="D27" s="134"/>
      <c r="E27" s="48" t="s">
        <v>8</v>
      </c>
      <c r="F27" s="133" t="s">
        <v>10</v>
      </c>
      <c r="G27" s="135"/>
      <c r="H27" s="30" t="s">
        <v>11</v>
      </c>
      <c r="I27" s="138" t="s">
        <v>279</v>
      </c>
      <c r="J27" s="139"/>
      <c r="K27" s="140"/>
      <c r="L27" s="138" t="s">
        <v>335</v>
      </c>
      <c r="M27" s="139"/>
      <c r="N27" s="139"/>
      <c r="O27" s="139"/>
      <c r="P27" s="139"/>
      <c r="Q27" s="139"/>
      <c r="R27" s="139"/>
      <c r="S27" s="139"/>
      <c r="T27" s="140"/>
    </row>
    <row r="28" spans="1:20" ht="21.75" x14ac:dyDescent="0.5">
      <c r="A28" s="36"/>
      <c r="B28" s="17"/>
      <c r="C28" s="136" t="s">
        <v>7</v>
      </c>
      <c r="D28" s="137"/>
      <c r="E28" s="37" t="s">
        <v>9</v>
      </c>
      <c r="F28" s="17"/>
      <c r="G28" s="17"/>
      <c r="H28" s="36" t="s">
        <v>12</v>
      </c>
      <c r="I28" s="24" t="s">
        <v>14</v>
      </c>
      <c r="J28" s="23" t="s">
        <v>15</v>
      </c>
      <c r="K28" s="23" t="s">
        <v>16</v>
      </c>
      <c r="L28" s="23" t="s">
        <v>18</v>
      </c>
      <c r="M28" s="23" t="s">
        <v>19</v>
      </c>
      <c r="N28" s="23" t="s">
        <v>20</v>
      </c>
      <c r="O28" s="23" t="s">
        <v>21</v>
      </c>
      <c r="P28" s="23" t="s">
        <v>22</v>
      </c>
      <c r="Q28" s="23" t="s">
        <v>27</v>
      </c>
      <c r="R28" s="23" t="s">
        <v>41</v>
      </c>
      <c r="S28" s="23" t="s">
        <v>23</v>
      </c>
      <c r="T28" s="38" t="s">
        <v>42</v>
      </c>
    </row>
    <row r="29" spans="1:20" ht="21.75" x14ac:dyDescent="0.5">
      <c r="A29" s="75" t="s">
        <v>352</v>
      </c>
      <c r="B29" s="4" t="s">
        <v>259</v>
      </c>
      <c r="C29" s="102" t="s">
        <v>264</v>
      </c>
      <c r="D29" s="103"/>
      <c r="E29" s="18">
        <v>70000</v>
      </c>
      <c r="F29" s="4" t="s">
        <v>73</v>
      </c>
      <c r="G29" s="4"/>
      <c r="H29" s="11" t="s">
        <v>49</v>
      </c>
      <c r="I29" s="4"/>
      <c r="J29" s="11"/>
      <c r="K29" s="11"/>
      <c r="L29" s="11"/>
      <c r="M29" s="11"/>
      <c r="N29" s="15"/>
      <c r="O29" s="15"/>
      <c r="P29" s="15"/>
      <c r="Q29" s="15"/>
      <c r="R29" s="15"/>
      <c r="S29" s="15"/>
      <c r="T29" s="16"/>
    </row>
    <row r="30" spans="1:20" ht="21.75" x14ac:dyDescent="0.5">
      <c r="A30" s="12"/>
      <c r="B30" s="1"/>
      <c r="C30" s="98" t="s">
        <v>79</v>
      </c>
      <c r="D30" s="99"/>
      <c r="E30" s="12"/>
      <c r="F30" s="1" t="s">
        <v>74</v>
      </c>
      <c r="G30" s="1"/>
      <c r="H30" s="12"/>
      <c r="I30" s="7"/>
      <c r="J30" s="12"/>
      <c r="K30" s="12"/>
      <c r="L30" s="12"/>
      <c r="M30" s="12"/>
      <c r="N30" s="16"/>
      <c r="O30" s="16"/>
      <c r="P30" s="16"/>
      <c r="Q30" s="16"/>
      <c r="R30" s="16"/>
      <c r="S30" s="16"/>
      <c r="T30" s="16"/>
    </row>
    <row r="31" spans="1:20" ht="21.75" x14ac:dyDescent="0.5">
      <c r="A31" s="12"/>
      <c r="B31" s="1"/>
      <c r="C31" s="98"/>
      <c r="D31" s="99"/>
      <c r="E31" s="12"/>
      <c r="F31" s="1"/>
      <c r="G31" s="1"/>
      <c r="H31" s="12"/>
      <c r="I31" s="7"/>
      <c r="J31" s="12"/>
      <c r="K31" s="12"/>
      <c r="L31" s="12"/>
      <c r="M31" s="12"/>
      <c r="N31" s="16"/>
      <c r="O31" s="16"/>
      <c r="P31" s="16"/>
      <c r="Q31" s="16"/>
      <c r="R31" s="16"/>
      <c r="S31" s="16"/>
      <c r="T31" s="16"/>
    </row>
    <row r="32" spans="1:20" ht="21.75" x14ac:dyDescent="0.5">
      <c r="A32" s="75" t="s">
        <v>353</v>
      </c>
      <c r="B32" s="4" t="s">
        <v>80</v>
      </c>
      <c r="C32" s="102" t="s">
        <v>266</v>
      </c>
      <c r="D32" s="103"/>
      <c r="E32" s="18">
        <v>5000</v>
      </c>
      <c r="F32" s="4" t="s">
        <v>304</v>
      </c>
      <c r="G32" s="4"/>
      <c r="H32" s="11" t="s">
        <v>49</v>
      </c>
      <c r="I32" s="4"/>
      <c r="J32" s="11"/>
      <c r="K32" s="11"/>
      <c r="L32" s="11"/>
      <c r="M32" s="11"/>
      <c r="N32" s="15"/>
      <c r="O32" s="15"/>
      <c r="P32" s="15"/>
      <c r="Q32" s="15"/>
      <c r="R32" s="15"/>
      <c r="S32" s="15"/>
      <c r="T32" s="15"/>
    </row>
    <row r="33" spans="1:20" ht="21.75" x14ac:dyDescent="0.5">
      <c r="A33" s="12"/>
      <c r="B33" s="1"/>
      <c r="C33" s="98" t="s">
        <v>81</v>
      </c>
      <c r="D33" s="99"/>
      <c r="E33" s="12"/>
      <c r="F33" s="1" t="s">
        <v>305</v>
      </c>
      <c r="G33" s="1"/>
      <c r="H33" s="12"/>
      <c r="I33" s="7"/>
      <c r="J33" s="12"/>
      <c r="K33" s="12"/>
      <c r="L33" s="12"/>
      <c r="M33" s="12"/>
      <c r="N33" s="16"/>
      <c r="O33" s="16"/>
      <c r="P33" s="16"/>
      <c r="Q33" s="16"/>
      <c r="R33" s="16"/>
      <c r="S33" s="16"/>
      <c r="T33" s="16"/>
    </row>
    <row r="34" spans="1:20" ht="21.75" x14ac:dyDescent="0.5">
      <c r="A34" s="12"/>
      <c r="B34" s="1"/>
      <c r="C34" s="98"/>
      <c r="D34" s="99"/>
      <c r="E34" s="12"/>
      <c r="F34" s="1"/>
      <c r="G34" s="1"/>
      <c r="H34" s="12"/>
      <c r="I34" s="7"/>
      <c r="J34" s="12"/>
      <c r="K34" s="12"/>
      <c r="L34" s="12"/>
      <c r="M34" s="12"/>
      <c r="N34" s="16"/>
      <c r="O34" s="16"/>
      <c r="P34" s="16"/>
      <c r="Q34" s="16"/>
      <c r="R34" s="16"/>
      <c r="S34" s="16"/>
      <c r="T34" s="16"/>
    </row>
    <row r="35" spans="1:20" ht="21.75" x14ac:dyDescent="0.5">
      <c r="A35" s="12"/>
      <c r="B35" s="1"/>
      <c r="C35" s="98"/>
      <c r="D35" s="99"/>
      <c r="E35" s="12"/>
      <c r="F35" s="1"/>
      <c r="G35" s="1"/>
      <c r="H35" s="12"/>
      <c r="I35" s="7"/>
      <c r="J35" s="12"/>
      <c r="K35" s="12"/>
      <c r="L35" s="12"/>
      <c r="M35" s="12"/>
      <c r="N35" s="16"/>
      <c r="O35" s="16"/>
      <c r="P35" s="16"/>
      <c r="Q35" s="16"/>
      <c r="R35" s="16"/>
      <c r="S35" s="16"/>
      <c r="T35" s="16"/>
    </row>
    <row r="36" spans="1:20" ht="21.75" x14ac:dyDescent="0.5">
      <c r="A36" s="75" t="s">
        <v>354</v>
      </c>
      <c r="B36" s="4" t="s">
        <v>82</v>
      </c>
      <c r="C36" s="141" t="s">
        <v>306</v>
      </c>
      <c r="D36" s="142"/>
      <c r="E36" s="18">
        <v>40000</v>
      </c>
      <c r="F36" s="4" t="s">
        <v>150</v>
      </c>
      <c r="G36" s="4"/>
      <c r="H36" s="11" t="s">
        <v>49</v>
      </c>
      <c r="I36" s="4"/>
      <c r="J36" s="11"/>
      <c r="K36" s="11"/>
      <c r="L36" s="11"/>
      <c r="M36" s="11"/>
      <c r="N36" s="15"/>
      <c r="O36" s="15"/>
      <c r="P36" s="15"/>
      <c r="Q36" s="15"/>
      <c r="R36" s="15"/>
      <c r="S36" s="15"/>
      <c r="T36" s="15"/>
    </row>
    <row r="37" spans="1:20" ht="21.75" x14ac:dyDescent="0.5">
      <c r="A37" s="12"/>
      <c r="B37" s="1" t="s">
        <v>83</v>
      </c>
      <c r="C37" s="46" t="s">
        <v>307</v>
      </c>
      <c r="D37" s="99"/>
      <c r="E37" s="12"/>
      <c r="F37" s="1" t="s">
        <v>151</v>
      </c>
      <c r="G37" s="1"/>
      <c r="H37" s="12"/>
      <c r="I37" s="7"/>
      <c r="J37" s="12"/>
      <c r="K37" s="12"/>
      <c r="L37" s="12"/>
      <c r="M37" s="12"/>
      <c r="N37" s="16"/>
      <c r="O37" s="16"/>
      <c r="P37" s="16"/>
      <c r="Q37" s="16"/>
      <c r="R37" s="16"/>
      <c r="S37" s="16"/>
      <c r="T37" s="16"/>
    </row>
    <row r="38" spans="1:20" ht="21.75" x14ac:dyDescent="0.5">
      <c r="A38" s="12"/>
      <c r="B38" s="1"/>
      <c r="C38" s="46" t="s">
        <v>308</v>
      </c>
      <c r="D38" s="99"/>
      <c r="E38" s="12"/>
      <c r="F38" s="1"/>
      <c r="G38" s="1"/>
      <c r="H38" s="12"/>
      <c r="I38" s="7"/>
      <c r="J38" s="12"/>
      <c r="K38" s="12"/>
      <c r="L38" s="12"/>
      <c r="M38" s="12"/>
      <c r="N38" s="16"/>
      <c r="O38" s="16"/>
      <c r="P38" s="16"/>
      <c r="Q38" s="16"/>
      <c r="R38" s="16"/>
      <c r="S38" s="16"/>
      <c r="T38" s="16"/>
    </row>
    <row r="39" spans="1:20" ht="21.75" x14ac:dyDescent="0.5">
      <c r="A39" s="12"/>
      <c r="B39" s="12"/>
      <c r="C39" s="7" t="s">
        <v>309</v>
      </c>
      <c r="D39" s="7"/>
      <c r="E39" s="12"/>
      <c r="F39" s="1"/>
      <c r="G39" s="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21.75" x14ac:dyDescent="0.5">
      <c r="A40" s="73">
        <v>7</v>
      </c>
      <c r="B40" s="11" t="s">
        <v>310</v>
      </c>
      <c r="C40" s="4" t="s">
        <v>311</v>
      </c>
      <c r="D40" s="4"/>
      <c r="E40" s="18">
        <v>5000</v>
      </c>
      <c r="F40" s="4" t="s">
        <v>314</v>
      </c>
      <c r="G40" s="4"/>
      <c r="H40" s="11" t="s">
        <v>49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21.75" x14ac:dyDescent="0.5">
      <c r="A41" s="12"/>
      <c r="B41" s="12"/>
      <c r="C41" s="1" t="s">
        <v>312</v>
      </c>
      <c r="D41" s="1"/>
      <c r="E41" s="12"/>
      <c r="F41" s="1" t="s">
        <v>348</v>
      </c>
      <c r="G41" s="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21.75" x14ac:dyDescent="0.5">
      <c r="A42" s="12"/>
      <c r="B42" s="12"/>
      <c r="C42" s="1" t="s">
        <v>313</v>
      </c>
      <c r="D42" s="1"/>
      <c r="E42" s="12"/>
      <c r="F42" s="1"/>
      <c r="G42" s="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21.75" x14ac:dyDescent="0.5">
      <c r="A43" s="12"/>
      <c r="B43" s="12"/>
      <c r="C43" s="1"/>
      <c r="D43" s="1"/>
      <c r="E43" s="12"/>
      <c r="F43" s="1"/>
      <c r="G43" s="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ht="21.75" x14ac:dyDescent="0.5">
      <c r="A44" s="12"/>
      <c r="B44" s="12"/>
      <c r="C44" s="1"/>
      <c r="D44" s="1"/>
      <c r="E44" s="12"/>
      <c r="F44" s="1"/>
      <c r="G44" s="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ht="21.75" x14ac:dyDescent="0.5">
      <c r="A45" s="63" t="s">
        <v>36</v>
      </c>
      <c r="B45" s="63">
        <v>7</v>
      </c>
      <c r="C45" s="51"/>
      <c r="D45" s="51"/>
      <c r="E45" s="26">
        <f>E8+E12+E19+E29+E32+E36+E40</f>
        <v>360000</v>
      </c>
      <c r="F45" s="10"/>
      <c r="G45" s="1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7.25" x14ac:dyDescent="0.2">
      <c r="E46" s="119"/>
      <c r="T46" s="55">
        <v>19</v>
      </c>
    </row>
    <row r="47" spans="1:20" x14ac:dyDescent="0.2">
      <c r="T47" s="55"/>
    </row>
  </sheetData>
  <mergeCells count="11">
    <mergeCell ref="C36:D36"/>
    <mergeCell ref="C6:D6"/>
    <mergeCell ref="F6:G6"/>
    <mergeCell ref="I6:K6"/>
    <mergeCell ref="L6:T6"/>
    <mergeCell ref="C7:D7"/>
    <mergeCell ref="C27:D27"/>
    <mergeCell ref="F27:G27"/>
    <mergeCell ref="I27:K27"/>
    <mergeCell ref="L27:T27"/>
    <mergeCell ref="C28:D28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22" sqref="B22"/>
    </sheetView>
  </sheetViews>
  <sheetFormatPr defaultRowHeight="14.25" x14ac:dyDescent="0.2"/>
  <cols>
    <col min="1" max="1" width="4.875" customWidth="1"/>
    <col min="2" max="2" width="16.75" customWidth="1"/>
    <col min="4" max="4" width="9.75" customWidth="1"/>
    <col min="5" max="5" width="9.625" customWidth="1"/>
    <col min="7" max="7" width="5.625" customWidth="1"/>
    <col min="8" max="8" width="9.875" customWidth="1"/>
    <col min="9" max="10" width="3.875" customWidth="1"/>
    <col min="11" max="11" width="3.25" customWidth="1"/>
    <col min="12" max="12" width="3.625" customWidth="1"/>
    <col min="13" max="15" width="3.5" customWidth="1"/>
    <col min="16" max="16" width="3.375" customWidth="1"/>
    <col min="17" max="17" width="3.5" customWidth="1"/>
    <col min="18" max="18" width="3.25" customWidth="1"/>
    <col min="19" max="19" width="3.375" customWidth="1"/>
    <col min="20" max="20" width="3.5" customWidth="1"/>
  </cols>
  <sheetData>
    <row r="1" spans="1:20" ht="15.75" customHeight="1" x14ac:dyDescent="0.2"/>
    <row r="2" spans="1:20" ht="15.75" customHeight="1" x14ac:dyDescent="0.5">
      <c r="R2" s="9" t="s">
        <v>0</v>
      </c>
      <c r="S2" s="10"/>
      <c r="T2" s="28"/>
    </row>
    <row r="3" spans="1:20" ht="21.75" x14ac:dyDescent="0.5">
      <c r="A3" s="17" t="s">
        <v>258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R3" s="7"/>
      <c r="S3" s="7"/>
      <c r="T3" s="7"/>
    </row>
    <row r="4" spans="1:20" ht="21.75" x14ac:dyDescent="0.5">
      <c r="A4" s="17" t="s">
        <v>142</v>
      </c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</row>
    <row r="5" spans="1:20" ht="21.75" x14ac:dyDescent="0.5">
      <c r="A5" s="48" t="s">
        <v>4</v>
      </c>
      <c r="B5" s="32" t="s">
        <v>5</v>
      </c>
      <c r="C5" s="133" t="s">
        <v>6</v>
      </c>
      <c r="D5" s="134"/>
      <c r="E5" s="48" t="s">
        <v>8</v>
      </c>
      <c r="F5" s="133" t="s">
        <v>10</v>
      </c>
      <c r="G5" s="135"/>
      <c r="H5" s="30" t="s">
        <v>11</v>
      </c>
      <c r="I5" s="138" t="s">
        <v>186</v>
      </c>
      <c r="J5" s="139"/>
      <c r="K5" s="140"/>
      <c r="L5" s="138" t="s">
        <v>279</v>
      </c>
      <c r="M5" s="139"/>
      <c r="N5" s="139"/>
      <c r="O5" s="139"/>
      <c r="P5" s="139"/>
      <c r="Q5" s="139"/>
      <c r="R5" s="139"/>
      <c r="S5" s="139"/>
      <c r="T5" s="140"/>
    </row>
    <row r="6" spans="1:20" ht="21.75" x14ac:dyDescent="0.5">
      <c r="A6" s="36"/>
      <c r="B6" s="17"/>
      <c r="C6" s="136" t="s">
        <v>7</v>
      </c>
      <c r="D6" s="137"/>
      <c r="E6" s="37" t="s">
        <v>9</v>
      </c>
      <c r="F6" s="17"/>
      <c r="G6" s="17"/>
      <c r="H6" s="36" t="s">
        <v>12</v>
      </c>
      <c r="I6" s="24" t="s">
        <v>14</v>
      </c>
      <c r="J6" s="23" t="s">
        <v>15</v>
      </c>
      <c r="K6" s="23" t="s">
        <v>16</v>
      </c>
      <c r="L6" s="23" t="s">
        <v>18</v>
      </c>
      <c r="M6" s="23" t="s">
        <v>19</v>
      </c>
      <c r="N6" s="23" t="s">
        <v>20</v>
      </c>
      <c r="O6" s="23" t="s">
        <v>21</v>
      </c>
      <c r="P6" s="23" t="s">
        <v>22</v>
      </c>
      <c r="Q6" s="23" t="s">
        <v>27</v>
      </c>
      <c r="R6" s="23" t="s">
        <v>41</v>
      </c>
      <c r="S6" s="23" t="s">
        <v>23</v>
      </c>
      <c r="T6" s="38" t="s">
        <v>42</v>
      </c>
    </row>
    <row r="7" spans="1:20" ht="21.75" x14ac:dyDescent="0.5">
      <c r="A7" s="75" t="s">
        <v>167</v>
      </c>
      <c r="B7" s="4" t="s">
        <v>315</v>
      </c>
      <c r="C7" s="125" t="s">
        <v>317</v>
      </c>
      <c r="D7" s="126"/>
      <c r="E7" s="18">
        <v>128800</v>
      </c>
      <c r="F7" s="4" t="s">
        <v>144</v>
      </c>
      <c r="G7" s="4"/>
      <c r="H7" s="11" t="s">
        <v>157</v>
      </c>
      <c r="I7" s="4"/>
      <c r="J7" s="11"/>
      <c r="K7" s="11"/>
      <c r="L7" s="11"/>
      <c r="M7" s="11"/>
      <c r="N7" s="15"/>
      <c r="O7" s="15"/>
      <c r="P7" s="15"/>
      <c r="Q7" s="15"/>
      <c r="R7" s="15"/>
      <c r="S7" s="15"/>
      <c r="T7" s="15"/>
    </row>
    <row r="8" spans="1:20" ht="21.75" x14ac:dyDescent="0.5">
      <c r="A8" s="12"/>
      <c r="B8" s="1" t="s">
        <v>316</v>
      </c>
      <c r="C8" s="123" t="s">
        <v>318</v>
      </c>
      <c r="D8" s="124"/>
      <c r="E8" s="12"/>
      <c r="F8" s="129" t="s">
        <v>145</v>
      </c>
      <c r="G8" s="130"/>
      <c r="H8" s="12" t="s">
        <v>26</v>
      </c>
      <c r="I8" s="7"/>
      <c r="J8" s="12"/>
      <c r="K8" s="12"/>
      <c r="L8" s="12"/>
      <c r="M8" s="12"/>
      <c r="N8" s="16"/>
      <c r="O8" s="16"/>
      <c r="P8" s="16"/>
      <c r="Q8" s="16"/>
      <c r="R8" s="16"/>
      <c r="S8" s="16"/>
      <c r="T8" s="16"/>
    </row>
    <row r="9" spans="1:20" ht="21.75" x14ac:dyDescent="0.5">
      <c r="A9" s="12"/>
      <c r="B9" s="1"/>
      <c r="C9" s="123" t="s">
        <v>319</v>
      </c>
      <c r="D9" s="124"/>
      <c r="E9" s="12"/>
      <c r="F9" s="1" t="s">
        <v>146</v>
      </c>
      <c r="G9" s="1"/>
      <c r="H9" s="12"/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</row>
    <row r="10" spans="1:20" ht="21.75" x14ac:dyDescent="0.5">
      <c r="A10" s="12"/>
      <c r="B10" s="1"/>
      <c r="C10" s="123" t="s">
        <v>267</v>
      </c>
      <c r="D10" s="124"/>
      <c r="E10" s="12"/>
      <c r="F10" s="1" t="s">
        <v>147</v>
      </c>
      <c r="G10" s="1"/>
      <c r="H10" s="12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12"/>
      <c r="B11" s="1"/>
      <c r="C11" s="14"/>
      <c r="D11" s="8"/>
      <c r="E11" s="12"/>
      <c r="F11" s="1"/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12"/>
      <c r="B12" s="1"/>
      <c r="C12" s="14"/>
      <c r="D12" s="8"/>
      <c r="E12" s="12"/>
      <c r="F12" s="1"/>
      <c r="G12" s="1"/>
      <c r="H12" s="12"/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84"/>
      <c r="B13" s="7"/>
      <c r="C13" s="123"/>
      <c r="D13" s="124"/>
      <c r="E13" s="85"/>
      <c r="F13" s="7"/>
      <c r="G13" s="7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12"/>
      <c r="B14" s="1"/>
      <c r="C14" s="14"/>
      <c r="D14" s="8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12"/>
      <c r="B15" s="1"/>
      <c r="C15" s="14"/>
      <c r="D15" s="8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1.75" x14ac:dyDescent="0.5">
      <c r="A16" s="12"/>
      <c r="B16" s="1"/>
      <c r="C16" s="129"/>
      <c r="D16" s="130"/>
      <c r="E16" s="12"/>
      <c r="F16" s="1"/>
      <c r="G16" s="1"/>
      <c r="H16" s="12"/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12"/>
      <c r="B17" s="1"/>
      <c r="C17" s="114"/>
      <c r="D17" s="8"/>
      <c r="E17" s="12"/>
      <c r="F17" s="1"/>
      <c r="G17" s="1"/>
      <c r="H17" s="12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74"/>
      <c r="B18" s="7"/>
      <c r="C18" s="123"/>
      <c r="D18" s="124"/>
      <c r="E18" s="85"/>
      <c r="F18" s="7"/>
      <c r="G18" s="7"/>
      <c r="H18" s="12"/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12"/>
      <c r="B19" s="1"/>
      <c r="C19" s="98"/>
      <c r="D19" s="99"/>
      <c r="E19" s="12"/>
      <c r="F19" s="129"/>
      <c r="G19" s="130"/>
      <c r="H19" s="12"/>
      <c r="I19" s="7"/>
      <c r="J19" s="12"/>
      <c r="K19" s="12"/>
      <c r="L19" s="12"/>
      <c r="M19" s="12"/>
      <c r="N19" s="16"/>
      <c r="O19" s="16"/>
      <c r="P19" s="16"/>
      <c r="Q19" s="16"/>
      <c r="R19" s="16"/>
      <c r="S19" s="16"/>
      <c r="T19" s="16"/>
    </row>
    <row r="20" spans="1:20" ht="21.75" x14ac:dyDescent="0.5">
      <c r="A20" s="12"/>
      <c r="B20" s="1"/>
      <c r="C20" s="58"/>
      <c r="D20" s="59"/>
      <c r="E20" s="12"/>
      <c r="F20" s="1"/>
      <c r="G20" s="1"/>
      <c r="H20" s="12"/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12"/>
      <c r="B21" s="1"/>
      <c r="C21" s="114"/>
      <c r="D21" s="115"/>
      <c r="E21" s="12"/>
      <c r="F21" s="1"/>
      <c r="G21" s="1"/>
      <c r="H21" s="12"/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63" t="s">
        <v>36</v>
      </c>
      <c r="B22" s="76" t="s">
        <v>350</v>
      </c>
      <c r="C22" s="24"/>
      <c r="D22" s="25"/>
      <c r="E22" s="52">
        <f>E7+E13+E18</f>
        <v>128800</v>
      </c>
      <c r="F22" s="51"/>
      <c r="G22" s="51"/>
      <c r="H22" s="23"/>
      <c r="I22" s="51"/>
      <c r="J22" s="23"/>
      <c r="K22" s="23"/>
      <c r="L22" s="23"/>
      <c r="M22" s="23"/>
      <c r="N22" s="53"/>
      <c r="O22" s="53"/>
      <c r="P22" s="53"/>
      <c r="Q22" s="53"/>
      <c r="R22" s="53"/>
      <c r="S22" s="53"/>
      <c r="T22" s="53"/>
    </row>
    <row r="23" spans="1:20" ht="18" x14ac:dyDescent="0.25">
      <c r="A23" s="2"/>
      <c r="T23" s="55">
        <v>15</v>
      </c>
    </row>
    <row r="24" spans="1:20" ht="18" x14ac:dyDescent="0.25">
      <c r="A24" s="2"/>
    </row>
    <row r="25" spans="1:20" ht="18" x14ac:dyDescent="0.25">
      <c r="A25" s="2"/>
    </row>
    <row r="26" spans="1:20" ht="18" x14ac:dyDescent="0.25">
      <c r="A26" s="2"/>
    </row>
    <row r="27" spans="1:20" ht="18" x14ac:dyDescent="0.25">
      <c r="A27" s="2"/>
    </row>
    <row r="28" spans="1:20" ht="18" x14ac:dyDescent="0.25">
      <c r="A28" s="2"/>
    </row>
    <row r="37" spans="19:19" ht="18" x14ac:dyDescent="0.2">
      <c r="S37" s="56">
        <v>14</v>
      </c>
    </row>
  </sheetData>
  <mergeCells count="8">
    <mergeCell ref="C16:D16"/>
    <mergeCell ref="F19:G19"/>
    <mergeCell ref="L5:T5"/>
    <mergeCell ref="C5:D5"/>
    <mergeCell ref="F5:G5"/>
    <mergeCell ref="C6:D6"/>
    <mergeCell ref="F8:G8"/>
    <mergeCell ref="I5:K5"/>
  </mergeCells>
  <pageMargins left="0.89" right="0.7" top="0.75" bottom="0.75" header="0.3" footer="0.3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workbookViewId="0">
      <selection activeCell="H45" sqref="H45"/>
    </sheetView>
  </sheetViews>
  <sheetFormatPr defaultRowHeight="14.25" x14ac:dyDescent="0.2"/>
  <cols>
    <col min="1" max="1" width="4.75" customWidth="1"/>
    <col min="2" max="2" width="17.25" customWidth="1"/>
    <col min="4" max="4" width="10.875" customWidth="1"/>
    <col min="5" max="5" width="9.75" customWidth="1"/>
    <col min="7" max="7" width="6.75" customWidth="1"/>
    <col min="8" max="8" width="10.125" customWidth="1"/>
    <col min="9" max="9" width="3.625" customWidth="1"/>
    <col min="10" max="10" width="3.25" customWidth="1"/>
    <col min="11" max="11" width="3.375" customWidth="1"/>
    <col min="12" max="12" width="3.125" customWidth="1"/>
    <col min="13" max="13" width="3.5" customWidth="1"/>
    <col min="14" max="14" width="3.25" customWidth="1"/>
    <col min="15" max="15" width="3.5" customWidth="1"/>
    <col min="16" max="16" width="3.75" customWidth="1"/>
    <col min="17" max="17" width="3.5" customWidth="1"/>
    <col min="18" max="18" width="3.375" customWidth="1"/>
    <col min="19" max="19" width="3.75" customWidth="1"/>
    <col min="20" max="20" width="4.375" customWidth="1"/>
  </cols>
  <sheetData>
    <row r="2" spans="1:20" ht="21.75" x14ac:dyDescent="0.5">
      <c r="A2" s="17" t="s">
        <v>260</v>
      </c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"/>
      <c r="R2" s="9" t="s">
        <v>0</v>
      </c>
      <c r="S2" s="10"/>
      <c r="T2" s="28"/>
    </row>
    <row r="3" spans="1:20" ht="21.75" x14ac:dyDescent="0.5">
      <c r="A3" s="17" t="s">
        <v>141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</row>
    <row r="4" spans="1:20" ht="21.75" x14ac:dyDescent="0.5">
      <c r="A4" s="17"/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</row>
    <row r="5" spans="1:20" ht="21.75" x14ac:dyDescent="0.5">
      <c r="A5" s="48" t="s">
        <v>4</v>
      </c>
      <c r="B5" s="32" t="s">
        <v>5</v>
      </c>
      <c r="C5" s="133" t="s">
        <v>6</v>
      </c>
      <c r="D5" s="134"/>
      <c r="E5" s="48" t="s">
        <v>8</v>
      </c>
      <c r="F5" s="133" t="s">
        <v>10</v>
      </c>
      <c r="G5" s="135"/>
      <c r="H5" s="30" t="s">
        <v>11</v>
      </c>
      <c r="I5" s="138" t="s">
        <v>279</v>
      </c>
      <c r="J5" s="139"/>
      <c r="K5" s="140"/>
      <c r="L5" s="138" t="s">
        <v>335</v>
      </c>
      <c r="M5" s="139"/>
      <c r="N5" s="139"/>
      <c r="O5" s="139"/>
      <c r="P5" s="139"/>
      <c r="Q5" s="139"/>
      <c r="R5" s="139"/>
      <c r="S5" s="139"/>
      <c r="T5" s="140"/>
    </row>
    <row r="6" spans="1:20" ht="21.75" x14ac:dyDescent="0.5">
      <c r="A6" s="36"/>
      <c r="B6" s="17"/>
      <c r="C6" s="136" t="s">
        <v>7</v>
      </c>
      <c r="D6" s="137"/>
      <c r="E6" s="37" t="s">
        <v>9</v>
      </c>
      <c r="F6" s="17"/>
      <c r="G6" s="17"/>
      <c r="H6" s="36" t="s">
        <v>12</v>
      </c>
      <c r="I6" s="24" t="s">
        <v>14</v>
      </c>
      <c r="J6" s="23" t="s">
        <v>15</v>
      </c>
      <c r="K6" s="23" t="s">
        <v>16</v>
      </c>
      <c r="L6" s="23" t="s">
        <v>18</v>
      </c>
      <c r="M6" s="23" t="s">
        <v>19</v>
      </c>
      <c r="N6" s="23" t="s">
        <v>20</v>
      </c>
      <c r="O6" s="23" t="s">
        <v>21</v>
      </c>
      <c r="P6" s="23" t="s">
        <v>22</v>
      </c>
      <c r="Q6" s="23" t="s">
        <v>27</v>
      </c>
      <c r="R6" s="23" t="s">
        <v>41</v>
      </c>
      <c r="S6" s="23" t="s">
        <v>23</v>
      </c>
      <c r="T6" s="38" t="s">
        <v>42</v>
      </c>
    </row>
    <row r="7" spans="1:20" ht="21.75" x14ac:dyDescent="0.5">
      <c r="A7" s="75" t="s">
        <v>167</v>
      </c>
      <c r="B7" s="4" t="s">
        <v>85</v>
      </c>
      <c r="C7" s="13" t="s">
        <v>132</v>
      </c>
      <c r="D7" s="6"/>
      <c r="E7" s="18">
        <v>200000</v>
      </c>
      <c r="F7" s="4" t="s">
        <v>320</v>
      </c>
      <c r="G7" s="4"/>
      <c r="H7" s="11" t="s">
        <v>134</v>
      </c>
      <c r="I7" s="4"/>
      <c r="J7" s="11"/>
      <c r="K7" s="11"/>
      <c r="L7" s="11"/>
      <c r="M7" s="11"/>
      <c r="N7" s="15"/>
      <c r="O7" s="15"/>
      <c r="P7" s="15"/>
      <c r="Q7" s="15"/>
      <c r="R7" s="15"/>
      <c r="S7" s="15"/>
      <c r="T7" s="16"/>
    </row>
    <row r="8" spans="1:20" ht="21.75" x14ac:dyDescent="0.5">
      <c r="A8" s="66"/>
      <c r="B8" s="1" t="s">
        <v>59</v>
      </c>
      <c r="C8" s="14" t="s">
        <v>133</v>
      </c>
      <c r="D8" s="8"/>
      <c r="E8" s="12"/>
      <c r="F8" s="1"/>
      <c r="G8" s="1"/>
      <c r="H8" s="12" t="s">
        <v>135</v>
      </c>
      <c r="I8" s="7"/>
      <c r="J8" s="12"/>
      <c r="K8" s="12"/>
      <c r="L8" s="12"/>
      <c r="M8" s="12"/>
      <c r="N8" s="16"/>
      <c r="O8" s="16"/>
      <c r="P8" s="16"/>
      <c r="Q8" s="16"/>
      <c r="R8" s="16"/>
      <c r="S8" s="16"/>
      <c r="T8" s="16"/>
    </row>
    <row r="9" spans="1:20" ht="21.75" x14ac:dyDescent="0.5">
      <c r="A9" s="66"/>
      <c r="B9" s="1"/>
      <c r="C9" s="14" t="s">
        <v>131</v>
      </c>
      <c r="D9" s="8"/>
      <c r="E9" s="12"/>
      <c r="F9" s="1"/>
      <c r="G9" s="1"/>
      <c r="H9" s="12" t="s">
        <v>38</v>
      </c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</row>
    <row r="10" spans="1:20" ht="21.75" x14ac:dyDescent="0.5">
      <c r="A10" s="66"/>
      <c r="B10" s="1"/>
      <c r="C10" s="58"/>
      <c r="D10" s="59"/>
      <c r="E10" s="12"/>
      <c r="F10" s="1"/>
      <c r="G10" s="1"/>
      <c r="H10" s="12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75" t="s">
        <v>168</v>
      </c>
      <c r="B11" s="4" t="s">
        <v>86</v>
      </c>
      <c r="C11" s="13" t="s">
        <v>136</v>
      </c>
      <c r="D11" s="6"/>
      <c r="E11" s="18">
        <v>10000</v>
      </c>
      <c r="F11" s="4" t="s">
        <v>139</v>
      </c>
      <c r="G11" s="4"/>
      <c r="H11" s="11" t="s">
        <v>129</v>
      </c>
      <c r="I11" s="4"/>
      <c r="J11" s="11"/>
      <c r="K11" s="11"/>
      <c r="L11" s="11"/>
      <c r="M11" s="11"/>
      <c r="N11" s="15"/>
      <c r="O11" s="15"/>
      <c r="P11" s="15"/>
      <c r="Q11" s="15"/>
      <c r="R11" s="15"/>
      <c r="S11" s="15"/>
      <c r="T11" s="15"/>
    </row>
    <row r="12" spans="1:20" ht="21.75" x14ac:dyDescent="0.5">
      <c r="A12" s="66"/>
      <c r="B12" s="1" t="s">
        <v>87</v>
      </c>
      <c r="C12" s="14" t="s">
        <v>137</v>
      </c>
      <c r="D12" s="8"/>
      <c r="E12" s="12"/>
      <c r="F12" s="1" t="s">
        <v>140</v>
      </c>
      <c r="G12" s="1"/>
      <c r="H12" s="12" t="s">
        <v>130</v>
      </c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66"/>
      <c r="B13" s="1" t="s">
        <v>88</v>
      </c>
      <c r="C13" s="14" t="s">
        <v>136</v>
      </c>
      <c r="D13" s="8"/>
      <c r="E13" s="12"/>
      <c r="F13" s="1"/>
      <c r="G13" s="1"/>
      <c r="H13" s="12" t="s">
        <v>38</v>
      </c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66"/>
      <c r="B14" s="1"/>
      <c r="C14" s="14" t="s">
        <v>138</v>
      </c>
      <c r="D14" s="8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66"/>
      <c r="B15" s="1"/>
      <c r="C15" s="58"/>
      <c r="D15" s="59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1.75" x14ac:dyDescent="0.5">
      <c r="A16" s="84"/>
      <c r="B16" s="7"/>
      <c r="C16" s="98"/>
      <c r="D16" s="99"/>
      <c r="E16" s="85"/>
      <c r="F16" s="7"/>
      <c r="G16" s="7"/>
      <c r="H16" s="12"/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66"/>
      <c r="B17" s="1"/>
      <c r="C17" s="14"/>
      <c r="D17" s="8"/>
      <c r="E17" s="12"/>
      <c r="F17" s="1"/>
      <c r="G17" s="1"/>
      <c r="H17" s="12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66"/>
      <c r="B18" s="1"/>
      <c r="C18" s="14"/>
      <c r="D18" s="8"/>
      <c r="E18" s="12"/>
      <c r="F18" s="1"/>
      <c r="G18" s="1"/>
      <c r="H18" s="12"/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66"/>
      <c r="B19" s="1"/>
      <c r="C19" s="14"/>
      <c r="D19" s="8"/>
      <c r="E19" s="12"/>
      <c r="F19" s="1"/>
      <c r="G19" s="1"/>
      <c r="H19" s="12"/>
      <c r="I19" s="7"/>
      <c r="J19" s="12"/>
      <c r="K19" s="12"/>
      <c r="L19" s="12"/>
      <c r="M19" s="12"/>
      <c r="N19" s="16"/>
      <c r="O19" s="16"/>
      <c r="P19" s="16"/>
      <c r="Q19" s="16"/>
      <c r="R19" s="16"/>
      <c r="S19" s="16"/>
      <c r="T19" s="16"/>
    </row>
    <row r="20" spans="1:20" ht="21.75" x14ac:dyDescent="0.5">
      <c r="A20" s="66"/>
      <c r="B20" s="12"/>
      <c r="C20" s="7"/>
      <c r="D20" s="7"/>
      <c r="E20" s="12"/>
      <c r="F20" s="7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</row>
    <row r="21" spans="1:20" ht="21.75" x14ac:dyDescent="0.5">
      <c r="A21" s="120"/>
      <c r="B21" s="45"/>
      <c r="C21" s="44"/>
      <c r="D21" s="44"/>
      <c r="E21" s="45"/>
      <c r="F21" s="44"/>
      <c r="G21" s="44"/>
      <c r="H21" s="45"/>
      <c r="I21" s="44"/>
      <c r="J21" s="45"/>
      <c r="K21" s="44"/>
      <c r="L21" s="45"/>
      <c r="M21" s="44"/>
      <c r="N21" s="45"/>
      <c r="O21" s="44"/>
      <c r="P21" s="45"/>
      <c r="Q21" s="44"/>
      <c r="R21" s="45"/>
      <c r="S21" s="44"/>
      <c r="T21" s="45"/>
    </row>
    <row r="22" spans="1:20" ht="21.75" x14ac:dyDescent="0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65">
        <v>16</v>
      </c>
    </row>
    <row r="23" spans="1:20" ht="21.75" x14ac:dyDescent="0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21.75" x14ac:dyDescent="0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21.75" x14ac:dyDescent="0.5">
      <c r="A25" s="48" t="s">
        <v>4</v>
      </c>
      <c r="B25" s="57" t="s">
        <v>5</v>
      </c>
      <c r="C25" s="133" t="s">
        <v>6</v>
      </c>
      <c r="D25" s="134"/>
      <c r="E25" s="48" t="s">
        <v>8</v>
      </c>
      <c r="F25" s="133" t="s">
        <v>10</v>
      </c>
      <c r="G25" s="135"/>
      <c r="H25" s="30" t="s">
        <v>11</v>
      </c>
      <c r="I25" s="138" t="s">
        <v>339</v>
      </c>
      <c r="J25" s="139"/>
      <c r="K25" s="140"/>
      <c r="L25" s="138" t="s">
        <v>335</v>
      </c>
      <c r="M25" s="139"/>
      <c r="N25" s="139"/>
      <c r="O25" s="139"/>
      <c r="P25" s="139"/>
      <c r="Q25" s="139"/>
      <c r="R25" s="139"/>
      <c r="S25" s="139"/>
      <c r="T25" s="140"/>
    </row>
    <row r="26" spans="1:20" ht="21.75" x14ac:dyDescent="0.5">
      <c r="A26" s="36"/>
      <c r="B26" s="17"/>
      <c r="C26" s="147" t="s">
        <v>7</v>
      </c>
      <c r="D26" s="148"/>
      <c r="E26" s="37" t="s">
        <v>9</v>
      </c>
      <c r="F26" s="17"/>
      <c r="G26" s="17"/>
      <c r="H26" s="36" t="s">
        <v>12</v>
      </c>
      <c r="I26" s="24" t="s">
        <v>14</v>
      </c>
      <c r="J26" s="23" t="s">
        <v>15</v>
      </c>
      <c r="K26" s="23" t="s">
        <v>16</v>
      </c>
      <c r="L26" s="23" t="s">
        <v>18</v>
      </c>
      <c r="M26" s="23" t="s">
        <v>19</v>
      </c>
      <c r="N26" s="23" t="s">
        <v>20</v>
      </c>
      <c r="O26" s="23" t="s">
        <v>21</v>
      </c>
      <c r="P26" s="23" t="s">
        <v>22</v>
      </c>
      <c r="Q26" s="23" t="s">
        <v>27</v>
      </c>
      <c r="R26" s="23" t="s">
        <v>41</v>
      </c>
      <c r="S26" s="23" t="s">
        <v>23</v>
      </c>
      <c r="T26" s="38" t="s">
        <v>42</v>
      </c>
    </row>
    <row r="27" spans="1:20" ht="21.75" x14ac:dyDescent="0.5">
      <c r="A27" s="12"/>
      <c r="B27" s="1"/>
      <c r="C27" s="50"/>
      <c r="D27" s="47"/>
      <c r="E27" s="12"/>
      <c r="F27" s="1"/>
      <c r="G27" s="1"/>
      <c r="H27" s="12"/>
      <c r="I27" s="7"/>
      <c r="J27" s="12"/>
      <c r="K27" s="12"/>
      <c r="L27" s="12"/>
      <c r="M27" s="12"/>
      <c r="N27" s="16"/>
      <c r="O27" s="16"/>
      <c r="P27" s="16"/>
      <c r="Q27" s="16"/>
      <c r="R27" s="16"/>
      <c r="S27" s="16"/>
      <c r="T27" s="16"/>
    </row>
    <row r="28" spans="1:20" ht="21.75" x14ac:dyDescent="0.5">
      <c r="A28" s="75" t="s">
        <v>169</v>
      </c>
      <c r="B28" s="11" t="s">
        <v>321</v>
      </c>
      <c r="C28" s="13" t="s">
        <v>322</v>
      </c>
      <c r="D28" s="6"/>
      <c r="E28" s="18">
        <v>2000</v>
      </c>
      <c r="F28" s="13" t="s">
        <v>89</v>
      </c>
      <c r="G28" s="6"/>
      <c r="H28" s="11" t="s">
        <v>90</v>
      </c>
      <c r="I28" s="30"/>
      <c r="J28" s="30"/>
      <c r="K28" s="30"/>
      <c r="L28" s="30"/>
      <c r="M28" s="30"/>
      <c r="N28" s="54"/>
      <c r="O28" s="54"/>
      <c r="P28" s="54"/>
      <c r="Q28" s="54"/>
      <c r="R28" s="54"/>
      <c r="S28" s="54"/>
      <c r="T28" s="54"/>
    </row>
    <row r="29" spans="1:20" ht="21.75" x14ac:dyDescent="0.5">
      <c r="A29" s="12"/>
      <c r="B29" s="12" t="s">
        <v>323</v>
      </c>
      <c r="C29" s="58" t="s">
        <v>323</v>
      </c>
      <c r="D29" s="59"/>
      <c r="E29" s="12"/>
      <c r="F29" s="58" t="s">
        <v>59</v>
      </c>
      <c r="G29" s="5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21.75" x14ac:dyDescent="0.5">
      <c r="A30" s="12"/>
      <c r="B30" s="12"/>
      <c r="C30" s="58"/>
      <c r="D30" s="59"/>
      <c r="E30" s="12"/>
      <c r="F30" s="58"/>
      <c r="G30" s="5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21.75" x14ac:dyDescent="0.5">
      <c r="A31" s="75" t="s">
        <v>170</v>
      </c>
      <c r="B31" s="11" t="s">
        <v>91</v>
      </c>
      <c r="C31" s="13" t="s">
        <v>324</v>
      </c>
      <c r="D31" s="6"/>
      <c r="E31" s="18">
        <v>30000</v>
      </c>
      <c r="F31" s="141" t="s">
        <v>327</v>
      </c>
      <c r="G31" s="142"/>
      <c r="H31" s="11" t="s">
        <v>90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21.75" x14ac:dyDescent="0.5">
      <c r="A32" s="12"/>
      <c r="B32" s="12" t="s">
        <v>92</v>
      </c>
      <c r="C32" s="58" t="s">
        <v>325</v>
      </c>
      <c r="D32" s="59"/>
      <c r="E32" s="12"/>
      <c r="F32" s="117" t="s">
        <v>94</v>
      </c>
      <c r="G32" s="118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21.75" x14ac:dyDescent="0.5">
      <c r="A33" s="12"/>
      <c r="B33" s="12" t="s">
        <v>93</v>
      </c>
      <c r="C33" s="58" t="s">
        <v>326</v>
      </c>
      <c r="D33" s="59"/>
      <c r="E33" s="12"/>
      <c r="F33" s="117" t="s">
        <v>95</v>
      </c>
      <c r="G33" s="118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ht="21.75" x14ac:dyDescent="0.5">
      <c r="A34" s="12"/>
      <c r="B34" s="12"/>
      <c r="C34" s="58"/>
      <c r="D34" s="59"/>
      <c r="E34" s="12"/>
      <c r="F34" s="58"/>
      <c r="G34" s="5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21.75" x14ac:dyDescent="0.5">
      <c r="A35" s="12"/>
      <c r="B35" s="12"/>
      <c r="C35" s="58"/>
      <c r="D35" s="59"/>
      <c r="E35" s="12"/>
      <c r="F35" s="58"/>
      <c r="G35" s="5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21.75" x14ac:dyDescent="0.5">
      <c r="A36" s="12"/>
      <c r="B36" s="12"/>
      <c r="C36" s="58"/>
      <c r="D36" s="59"/>
      <c r="E36" s="12"/>
      <c r="F36" s="58"/>
      <c r="G36" s="5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21.75" x14ac:dyDescent="0.5">
      <c r="A37" s="12"/>
      <c r="B37" s="12"/>
      <c r="C37" s="58"/>
      <c r="D37" s="59"/>
      <c r="E37" s="12"/>
      <c r="F37" s="58"/>
      <c r="G37" s="5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ht="21.75" x14ac:dyDescent="0.5">
      <c r="A38" s="12"/>
      <c r="B38" s="12"/>
      <c r="C38" s="58"/>
      <c r="D38" s="59"/>
      <c r="E38" s="12"/>
      <c r="F38" s="58"/>
      <c r="G38" s="5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21.75" x14ac:dyDescent="0.5">
      <c r="A39" s="12"/>
      <c r="B39" s="12"/>
      <c r="C39" s="58"/>
      <c r="D39" s="59"/>
      <c r="E39" s="12"/>
      <c r="F39" s="58"/>
      <c r="G39" s="59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21.75" x14ac:dyDescent="0.5">
      <c r="A40" s="12"/>
      <c r="B40" s="12"/>
      <c r="C40" s="58"/>
      <c r="D40" s="59"/>
      <c r="E40" s="12"/>
      <c r="F40" s="58"/>
      <c r="G40" s="59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21.75" x14ac:dyDescent="0.5">
      <c r="A41" s="12"/>
      <c r="B41" s="12"/>
      <c r="C41" s="58"/>
      <c r="D41" s="59"/>
      <c r="E41" s="12"/>
      <c r="F41" s="58"/>
      <c r="G41" s="5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21.75" x14ac:dyDescent="0.5">
      <c r="A42" s="12"/>
      <c r="B42" s="12"/>
      <c r="C42" s="58"/>
      <c r="D42" s="59"/>
      <c r="E42" s="12"/>
      <c r="F42" s="58"/>
      <c r="G42" s="5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21.75" x14ac:dyDescent="0.5">
      <c r="A43" s="63" t="s">
        <v>36</v>
      </c>
      <c r="B43" s="63">
        <v>4</v>
      </c>
      <c r="C43" s="24"/>
      <c r="D43" s="25"/>
      <c r="E43" s="26">
        <f>E7+E11+E28+E31</f>
        <v>242000</v>
      </c>
      <c r="F43" s="9"/>
      <c r="G43" s="2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8" x14ac:dyDescent="0.25">
      <c r="A44" s="2"/>
      <c r="T44" s="65">
        <v>17</v>
      </c>
    </row>
    <row r="45" spans="1:20" ht="18" x14ac:dyDescent="0.25">
      <c r="A45" s="2"/>
      <c r="E45" s="119"/>
    </row>
    <row r="46" spans="1:20" ht="18" x14ac:dyDescent="0.25">
      <c r="A46" s="2"/>
    </row>
    <row r="47" spans="1:20" ht="18" x14ac:dyDescent="0.25">
      <c r="A47" s="2"/>
    </row>
  </sheetData>
  <mergeCells count="11">
    <mergeCell ref="C26:D26"/>
    <mergeCell ref="C5:D5"/>
    <mergeCell ref="F5:G5"/>
    <mergeCell ref="C6:D6"/>
    <mergeCell ref="C25:D25"/>
    <mergeCell ref="F25:G25"/>
    <mergeCell ref="F31:G31"/>
    <mergeCell ref="I25:K25"/>
    <mergeCell ref="L25:T25"/>
    <mergeCell ref="I5:K5"/>
    <mergeCell ref="L5:T5"/>
  </mergeCells>
  <pageMargins left="0.7" right="0.83" top="0.64" bottom="0.75" header="0.3" footer="0.3"/>
  <pageSetup paperSize="9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workbookViewId="0">
      <selection activeCell="Y24" sqref="Y24"/>
    </sheetView>
  </sheetViews>
  <sheetFormatPr defaultRowHeight="14.25" x14ac:dyDescent="0.2"/>
  <cols>
    <col min="1" max="1" width="5.5" customWidth="1"/>
    <col min="2" max="2" width="16" customWidth="1"/>
    <col min="4" max="4" width="9.375" customWidth="1"/>
    <col min="5" max="5" width="10.625" customWidth="1"/>
    <col min="7" max="7" width="8" customWidth="1"/>
    <col min="8" max="8" width="10" customWidth="1"/>
    <col min="9" max="9" width="3.25" customWidth="1"/>
    <col min="10" max="10" width="3.625" customWidth="1"/>
    <col min="11" max="11" width="3.375" customWidth="1"/>
    <col min="12" max="12" width="3.25" customWidth="1"/>
    <col min="13" max="13" width="3.5" customWidth="1"/>
    <col min="14" max="15" width="3.375" customWidth="1"/>
    <col min="16" max="16" width="3.25" customWidth="1"/>
    <col min="17" max="17" width="3.125" customWidth="1"/>
    <col min="18" max="19" width="3.25" customWidth="1"/>
    <col min="20" max="20" width="3.125" customWidth="1"/>
  </cols>
  <sheetData>
    <row r="2" spans="1:20" ht="21.75" x14ac:dyDescent="0.5">
      <c r="R2" s="9" t="s">
        <v>0</v>
      </c>
      <c r="S2" s="10"/>
      <c r="T2" s="28"/>
    </row>
    <row r="3" spans="1:20" ht="21.75" x14ac:dyDescent="0.5">
      <c r="R3" s="7"/>
      <c r="S3" s="7"/>
      <c r="T3" s="7"/>
    </row>
    <row r="5" spans="1:20" ht="21.75" x14ac:dyDescent="0.5">
      <c r="A5" s="17" t="s">
        <v>96</v>
      </c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  <c r="R5" s="7"/>
      <c r="S5" s="7"/>
      <c r="T5" s="7"/>
    </row>
    <row r="6" spans="1:20" ht="21.75" x14ac:dyDescent="0.5">
      <c r="A6" s="17" t="s">
        <v>84</v>
      </c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</row>
    <row r="7" spans="1:20" ht="21.75" x14ac:dyDescent="0.5">
      <c r="A7" s="17"/>
      <c r="B7" s="17"/>
      <c r="C7" s="17"/>
      <c r="D7" s="17"/>
      <c r="E7" s="1"/>
      <c r="F7" s="1"/>
      <c r="G7" s="1"/>
      <c r="H7" s="1"/>
      <c r="I7" s="1"/>
      <c r="J7" s="1"/>
      <c r="K7" s="1"/>
      <c r="L7" s="1"/>
      <c r="M7" s="1"/>
    </row>
    <row r="8" spans="1:20" ht="21.75" x14ac:dyDescent="0.5">
      <c r="A8" s="30" t="s">
        <v>4</v>
      </c>
      <c r="B8" s="49" t="s">
        <v>5</v>
      </c>
      <c r="C8" s="133" t="s">
        <v>6</v>
      </c>
      <c r="D8" s="134"/>
      <c r="E8" s="48" t="s">
        <v>8</v>
      </c>
      <c r="F8" s="133" t="s">
        <v>10</v>
      </c>
      <c r="G8" s="135"/>
      <c r="H8" s="30" t="s">
        <v>11</v>
      </c>
      <c r="I8" s="33" t="s">
        <v>13</v>
      </c>
      <c r="J8" s="34"/>
      <c r="K8" s="133" t="s">
        <v>17</v>
      </c>
      <c r="L8" s="135"/>
      <c r="M8" s="135"/>
      <c r="N8" s="135"/>
      <c r="O8" s="135"/>
      <c r="P8" s="135"/>
      <c r="Q8" s="135"/>
      <c r="R8" s="135"/>
      <c r="S8" s="135"/>
      <c r="T8" s="35"/>
    </row>
    <row r="9" spans="1:20" ht="21.75" x14ac:dyDescent="0.5">
      <c r="A9" s="36"/>
      <c r="B9" s="17"/>
      <c r="C9" s="136" t="s">
        <v>7</v>
      </c>
      <c r="D9" s="137"/>
      <c r="E9" s="37" t="s">
        <v>9</v>
      </c>
      <c r="F9" s="17"/>
      <c r="G9" s="17"/>
      <c r="H9" s="36" t="s">
        <v>12</v>
      </c>
      <c r="I9" s="24" t="s">
        <v>102</v>
      </c>
      <c r="J9" s="23" t="s">
        <v>15</v>
      </c>
      <c r="K9" s="23" t="s">
        <v>16</v>
      </c>
      <c r="L9" s="23" t="s">
        <v>18</v>
      </c>
      <c r="M9" s="23" t="s">
        <v>19</v>
      </c>
      <c r="N9" s="23" t="s">
        <v>20</v>
      </c>
      <c r="O9" s="23" t="s">
        <v>21</v>
      </c>
      <c r="P9" s="23" t="s">
        <v>22</v>
      </c>
      <c r="Q9" s="23" t="s">
        <v>27</v>
      </c>
      <c r="R9" s="23" t="s">
        <v>41</v>
      </c>
      <c r="S9" s="23" t="s">
        <v>23</v>
      </c>
      <c r="T9" s="38" t="s">
        <v>42</v>
      </c>
    </row>
    <row r="10" spans="1:20" ht="21.75" x14ac:dyDescent="0.5">
      <c r="A10" s="11"/>
      <c r="B10" s="4" t="s">
        <v>97</v>
      </c>
      <c r="C10" s="13" t="s">
        <v>100</v>
      </c>
      <c r="D10" s="6"/>
      <c r="E10" s="18">
        <v>20000</v>
      </c>
      <c r="F10" s="4" t="s">
        <v>48</v>
      </c>
      <c r="G10" s="4"/>
      <c r="H10" s="11" t="s">
        <v>38</v>
      </c>
      <c r="I10" s="4"/>
      <c r="J10" s="11"/>
      <c r="K10" s="11"/>
      <c r="L10" s="11"/>
      <c r="M10" s="11"/>
      <c r="N10" s="15"/>
      <c r="O10" s="15"/>
      <c r="P10" s="15"/>
      <c r="Q10" s="15"/>
      <c r="R10" s="15"/>
      <c r="S10" s="15"/>
      <c r="T10" s="16"/>
    </row>
    <row r="11" spans="1:20" ht="21.75" x14ac:dyDescent="0.5">
      <c r="A11" s="12"/>
      <c r="B11" s="1" t="s">
        <v>98</v>
      </c>
      <c r="C11" s="14" t="s">
        <v>99</v>
      </c>
      <c r="D11" s="8"/>
      <c r="E11" s="12"/>
      <c r="F11" s="1"/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12"/>
      <c r="B12" s="1"/>
      <c r="C12" s="14" t="s">
        <v>101</v>
      </c>
      <c r="D12" s="8"/>
      <c r="E12" s="12"/>
      <c r="F12" s="1"/>
      <c r="G12" s="1"/>
      <c r="H12" s="12"/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12"/>
      <c r="B13" s="1"/>
      <c r="C13" s="14"/>
      <c r="D13" s="8"/>
      <c r="E13" s="12"/>
      <c r="F13" s="1"/>
      <c r="G13" s="1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23" t="s">
        <v>36</v>
      </c>
      <c r="B14" s="51">
        <v>1</v>
      </c>
      <c r="C14" s="24"/>
      <c r="D14" s="25"/>
      <c r="E14" s="52">
        <v>20000</v>
      </c>
      <c r="F14" s="51"/>
      <c r="G14" s="51"/>
      <c r="H14" s="23"/>
      <c r="I14" s="51"/>
      <c r="J14" s="23"/>
      <c r="K14" s="23"/>
      <c r="L14" s="23"/>
      <c r="M14" s="23"/>
      <c r="N14" s="53"/>
      <c r="O14" s="53"/>
      <c r="P14" s="53"/>
      <c r="Q14" s="53"/>
      <c r="R14" s="53"/>
      <c r="S14" s="53"/>
      <c r="T14" s="53"/>
    </row>
    <row r="29" spans="20:20" ht="15.75" x14ac:dyDescent="0.2">
      <c r="T29" s="55">
        <v>16</v>
      </c>
    </row>
  </sheetData>
  <mergeCells count="4">
    <mergeCell ref="C8:D8"/>
    <mergeCell ref="F8:G8"/>
    <mergeCell ref="K8:S8"/>
    <mergeCell ref="C9:D9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พัฒนาคน</vt:lpstr>
      <vt:lpstr>ศิลปะวัฒนธรรม</vt:lpstr>
      <vt:lpstr>สิ่งแวดล้อม</vt:lpstr>
      <vt:lpstr>Sheet1</vt:lpstr>
      <vt:lpstr>กิจการบ้านเมืองที่ดี</vt:lpstr>
      <vt:lpstr>นโยบาย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COMPUTER009</dc:creator>
  <cp:lastModifiedBy>Administrations</cp:lastModifiedBy>
  <cp:lastPrinted>2021-12-09T05:03:16Z</cp:lastPrinted>
  <dcterms:created xsi:type="dcterms:W3CDTF">2017-11-08T03:41:35Z</dcterms:created>
  <dcterms:modified xsi:type="dcterms:W3CDTF">2022-04-21T03:57:17Z</dcterms:modified>
</cp:coreProperties>
</file>